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231"/>
  <workbookPr/>
  <mc:AlternateContent xmlns:mc="http://schemas.openxmlformats.org/markup-compatibility/2006">
    <mc:Choice Requires="x15">
      <x15ac:absPath xmlns:x15ac="http://schemas.microsoft.com/office/spreadsheetml/2010/11/ac" url="C:\Users\Oz du Soleil\Desktop\Exercise Files\"/>
    </mc:Choice>
  </mc:AlternateContent>
  <xr:revisionPtr revIDLastSave="0" documentId="13_ncr:1_{96948509-EEB4-43F2-A999-5BF8B9CE9596}" xr6:coauthVersionLast="40" xr6:coauthVersionMax="40" xr10:uidLastSave="{00000000-0000-0000-0000-000000000000}"/>
  <bookViews>
    <workbookView xWindow="-257" yWindow="137" windowWidth="21926" windowHeight="12326" xr2:uid="{4E5192BC-4E2F-4512-8BE4-53640776E116}"/>
  </bookViews>
  <sheets>
    <sheet name="Summary" sheetId="2" r:id="rId1"/>
    <sheet name="Transactions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4" i="2" l="1"/>
  <c r="H5" i="2"/>
  <c r="H12" i="2"/>
  <c r="H6" i="2"/>
  <c r="H7" i="2"/>
  <c r="H8" i="2"/>
  <c r="H9" i="2"/>
  <c r="H10" i="2"/>
  <c r="H11" i="2"/>
  <c r="H13" i="2"/>
  <c r="H14" i="2"/>
  <c r="H15" i="2"/>
  <c r="E4" i="2"/>
  <c r="E5" i="2"/>
  <c r="F4" i="2"/>
  <c r="F5" i="2"/>
  <c r="F6" i="2"/>
  <c r="F7" i="2"/>
  <c r="F8" i="2"/>
  <c r="F9" i="2"/>
  <c r="F10" i="2"/>
  <c r="F11" i="2"/>
  <c r="F12" i="2"/>
  <c r="F13" i="2"/>
  <c r="F14" i="2"/>
  <c r="F15" i="2"/>
  <c r="C5" i="2" l="1"/>
  <c r="C6" i="2"/>
  <c r="C7" i="2"/>
  <c r="C8" i="2"/>
  <c r="C9" i="2"/>
  <c r="C10" i="2"/>
  <c r="C11" i="2"/>
  <c r="C12" i="2"/>
  <c r="C13" i="2"/>
  <c r="C14" i="2"/>
  <c r="C15" i="2"/>
  <c r="C4" i="2"/>
  <c r="D4" i="2"/>
  <c r="E6" i="2"/>
  <c r="E7" i="2"/>
  <c r="E8" i="2"/>
  <c r="E9" i="2"/>
  <c r="E10" i="2"/>
  <c r="E11" i="2"/>
  <c r="E12" i="2"/>
  <c r="E13" i="2"/>
  <c r="E14" i="2"/>
  <c r="E15" i="2"/>
  <c r="D5" i="2"/>
  <c r="D6" i="2"/>
  <c r="D7" i="2"/>
  <c r="D8" i="2"/>
  <c r="D9" i="2"/>
  <c r="D10" i="2"/>
  <c r="D11" i="2"/>
  <c r="D12" i="2"/>
  <c r="D13" i="2"/>
  <c r="D14" i="2"/>
  <c r="D15" i="2"/>
  <c r="G5" i="2" l="1"/>
  <c r="G6" i="2"/>
  <c r="G15" i="2"/>
  <c r="G14" i="2"/>
  <c r="G13" i="2"/>
  <c r="G4" i="2"/>
  <c r="G7" i="2"/>
  <c r="G9" i="2"/>
  <c r="G10" i="2"/>
  <c r="G8" i="2"/>
  <c r="F16" i="2"/>
  <c r="G11" i="2"/>
  <c r="E16" i="2"/>
  <c r="G12" i="2"/>
  <c r="D16" i="2"/>
  <c r="C16" i="2"/>
  <c r="G16" i="2" l="1"/>
</calcChain>
</file>

<file path=xl/sharedStrings.xml><?xml version="1.0" encoding="utf-8"?>
<sst xmlns="http://schemas.openxmlformats.org/spreadsheetml/2006/main" count="108" uniqueCount="22">
  <si>
    <t>Product Line</t>
  </si>
  <si>
    <t>Month</t>
  </si>
  <si>
    <t>Amount</t>
  </si>
  <si>
    <t>January</t>
  </si>
  <si>
    <t>February</t>
  </si>
  <si>
    <t>March</t>
  </si>
  <si>
    <t>Kitchenware</t>
  </si>
  <si>
    <t>Lighting</t>
  </si>
  <si>
    <t>Fabric &amp; Sewing</t>
  </si>
  <si>
    <t>Bees &amp; Apiary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</si>
  <si>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</si>
  <si>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</si>
  <si>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</si>
  <si>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</si>
  <si>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</si>
  <si>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</si>
  <si>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</si>
  <si>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</si>
  <si>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</si>
  <si>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TOTALS</t>
  </si>
  <si>
    <t>Revenue Share</t>
  </si>
  <si>
    <t>After Revenue share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</si>
</sst>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([$€-2]\ * #,##0.00_);_([$€-2]\ * \(#,##0.00\);_([$€-2]\ * &quot;-&quot;??_);_(@_)"/>
  </numFmts>
  <fonts count="2" x14ac:knownFonts="1">
    <font>
      <sz val="11"/>
      <color theme="1"/>
      <name val="Century Gothic"/>
      <family val="2"/>
      <scheme val="minor"/>
    </font>
    <font>
      <b/>
      <sz val="11"/>
      <color theme="1"/>
      <name val="Century Gothic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164" fontId="0" fillId="2" borderId="0" xfId="0" applyNumberFormat="1" applyFill="1"/>
    <xf numFmtId="164" fontId="0" fillId="2" borderId="1" xfId="0" applyNumberFormat="1" applyFill="1" applyBorder="1"/>
  </cellXfs>
  <cellStyles count="1">
    <cellStyle name="Normal" xfId="0" builtinId="0"/>
  </cellStyles>
  <dxfs count="1"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entury Gothic"/>
        <family val="2"/>
        <scheme val="minor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278328</xdr:colOff>
      <xdr:row>4</xdr:row>
      <xdr:rowOff>98962</xdr:rowOff>
    </xdr:from>
    <xdr:to>
      <xdr:col>13</xdr:col>
      <xdr:colOff>524495</xdr:colOff>
      <xdr:row>14</xdr:row>
      <xdr:rowOff>146420</xdr:rowOff>
    </xdr:to>
    <xdr:sp macro="" textlink="">
      <xdr:nvSpPr>
        <xdr:cNvPr id="3" name="Rectangle: Rounded Corners 2">
          <a:extLst>
            <a:ext uri="{FF2B5EF4-FFF2-40B4-BE49-F238E27FC236}">
              <a16:creationId xmlns:a16="http://schemas.microsoft.com/office/drawing/2014/main" id="{A02F1149-A62C-4C08-9EBE-3C449467FB77}"/>
            </a:ext>
          </a:extLst>
        </xdr:cNvPr>
        <xdr:cNvSpPr/>
      </xdr:nvSpPr>
      <xdr:spPr>
        <a:xfrm>
          <a:off x="8472302" y="1019299"/>
          <a:ext cx="3036868" cy="1878238"/>
        </a:xfrm>
        <a:prstGeom prst="roundRect">
          <a:avLst>
            <a:gd name="adj" fmla="val 7522"/>
          </a:avLst>
        </a:prstGeom>
        <a:solidFill>
          <a:srgbClr val="002060"/>
        </a:solidFill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>
          <a:defPPr>
            <a:defRPr lang="en-US"/>
          </a:defPPr>
          <a:lvl1pPr marL="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en-US" sz="1400" b="1" u="sng"/>
            <a:t>OBJECTIVE</a:t>
          </a:r>
        </a:p>
        <a:p>
          <a:endParaRPr lang="en-US" sz="1000"/>
        </a:p>
        <a:p>
          <a:pPr marL="285750" indent="-285750">
            <a:spcBef>
              <a:spcPts val="600"/>
            </a:spcBef>
            <a:buFont typeface="Arial" panose="020B0604020202020204" pitchFamily="34" charset="0"/>
            <a:buChar char="•"/>
          </a:pPr>
          <a:r>
            <a:rPr lang="en-US" sz="1200"/>
            <a:t>Troubleshoot and correct the calculations for Bees &amp; Apiary, and Kitchenware</a:t>
          </a:r>
        </a:p>
        <a:p>
          <a:pPr marL="285750" indent="-285750">
            <a:buFont typeface="Arial" panose="020B0604020202020204" pitchFamily="34" charset="0"/>
            <a:buChar char="•"/>
          </a:pPr>
          <a:r>
            <a:rPr lang="en-US" sz="1200"/>
            <a:t>Troubleshoot and correct the After Revenue Share formula</a:t>
          </a:r>
        </a:p>
      </xdr:txBody>
    </xdr:sp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5FC3E393-F377-4BCE-98F8-9A5D22FB3491}" name="Table1" displayName="Table1" ref="D1:F43" totalsRowShown="0" headerRowDxfId="0">
  <autoFilter ref="D1:F43" xr:uid="{E101B750-EDBB-4800-A1BF-041F6F7DCD66}">
    <filterColumn colId="0" hiddenButton="1"/>
    <filterColumn colId="1" hiddenButton="1"/>
    <filterColumn colId="2" hiddenButton="1"/>
  </autoFilter>
  <tableColumns count="3">
    <tableColumn id="1" xr3:uid="{4CBC2F33-2887-4809-B944-5A54C183C67D}" name="Product Line"/>
    <tableColumn id="2" xr3:uid="{327B705C-AA3A-4ACF-B8EF-E8F55F526AAE}" name="Month"/>
    <tableColumn id="3" xr3:uid="{D18A9005-06C9-45D3-8B17-B91FA098D0AB}" name="Amount"/>
  </tableColumns>
  <tableStyleInfo name="TableStyleLight2" showFirstColumn="0" showLastColumn="0" showRowStripes="1" showColumnStripes="0"/>
</table>
</file>

<file path=xl/theme/theme1.xml><?xml version="1.0" encoding="utf-8"?>
<a:theme xmlns:a="http://schemas.openxmlformats.org/drawingml/2006/main" name="Slice">
  <a:themeElements>
    <a:clrScheme name="Slice">
      <a:dk1>
        <a:sysClr val="windowText" lastClr="000000"/>
      </a:dk1>
      <a:lt1>
        <a:sysClr val="window" lastClr="FFFFFF"/>
      </a:lt1>
      <a:dk2>
        <a:srgbClr val="146194"/>
      </a:dk2>
      <a:lt2>
        <a:srgbClr val="76DBF4"/>
      </a:lt2>
      <a:accent1>
        <a:srgbClr val="052F61"/>
      </a:accent1>
      <a:accent2>
        <a:srgbClr val="A50E82"/>
      </a:accent2>
      <a:accent3>
        <a:srgbClr val="14967C"/>
      </a:accent3>
      <a:accent4>
        <a:srgbClr val="6A9E1F"/>
      </a:accent4>
      <a:accent5>
        <a:srgbClr val="E87D37"/>
      </a:accent5>
      <a:accent6>
        <a:srgbClr val="C62324"/>
      </a:accent6>
      <a:hlink>
        <a:srgbClr val="0D2E46"/>
      </a:hlink>
      <a:folHlink>
        <a:srgbClr val="356A95"/>
      </a:folHlink>
    </a:clrScheme>
    <a:fontScheme name="Slice">
      <a:majorFont>
        <a:latin typeface="Century Gothic" panose="020B0502020202020204"/>
        <a:ea typeface=""/>
        <a:cs typeface=""/>
        <a:font script="Jpan" typeface="メイリオ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Century Gothic" panose="020B0502020202020204"/>
        <a:ea typeface=""/>
        <a:cs typeface=""/>
        <a:font script="Jpan" typeface="メイリオ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Slice">
      <a:fillStyleLst>
        <a:solidFill>
          <a:schemeClr val="phClr"/>
        </a:solidFill>
        <a:gradFill rotWithShape="1">
          <a:gsLst>
            <a:gs pos="0">
              <a:schemeClr val="phClr">
                <a:tint val="62000"/>
                <a:hueMod val="94000"/>
                <a:satMod val="140000"/>
                <a:lumMod val="110000"/>
              </a:schemeClr>
            </a:gs>
            <a:gs pos="100000">
              <a:schemeClr val="phClr">
                <a:tint val="84000"/>
                <a:satMod val="160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98000"/>
                <a:hueMod val="94000"/>
                <a:satMod val="130000"/>
                <a:lumMod val="128000"/>
              </a:schemeClr>
            </a:gs>
            <a:gs pos="100000">
              <a:schemeClr val="phClr">
                <a:shade val="94000"/>
                <a:lumMod val="88000"/>
              </a:schemeClr>
            </a:gs>
          </a:gsLst>
          <a:lin ang="5400000" scaled="0"/>
        </a:gradFill>
      </a:fillStyleLst>
      <a:lnStyleLst>
        <a:ln w="9525" cap="rnd" cmpd="sng" algn="ctr">
          <a:solidFill>
            <a:schemeClr val="phClr">
              <a:tint val="76000"/>
              <a:alpha val="60000"/>
              <a:hueMod val="94000"/>
            </a:schemeClr>
          </a:solidFill>
          <a:prstDash val="solid"/>
        </a:ln>
        <a:ln w="15875" cap="rnd" cmpd="sng" algn="ctr">
          <a:solidFill>
            <a:schemeClr val="phClr">
              <a:hueMod val="94000"/>
            </a:schemeClr>
          </a:solidFill>
          <a:prstDash val="solid"/>
        </a:ln>
        <a:ln w="28575" cap="rnd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innerShdw blurRad="25400" dist="12700" dir="13500000">
              <a:srgbClr val="000000">
                <a:alpha val="45000"/>
              </a:srgbClr>
            </a:innerShdw>
          </a:effectLst>
        </a:effectStyle>
        <a:effectStyle>
          <a:effectLst>
            <a:outerShdw blurRad="50800" dist="38100" dir="5400000" rotWithShape="0">
              <a:srgbClr val="000000">
                <a:alpha val="46000"/>
              </a:srgbClr>
            </a:outerShdw>
          </a:effectLst>
          <a:scene3d>
            <a:camera prst="orthographicFront">
              <a:rot lat="0" lon="0" rev="0"/>
            </a:camera>
            <a:lightRig rig="threePt" dir="t"/>
          </a:scene3d>
          <a:sp3d prstMaterial="plastic">
            <a:bevelT w="25400" h="25400"/>
          </a:sp3d>
        </a:effectStyle>
      </a:effectStyleLst>
      <a:bgFillStyleLst>
        <a:solidFill>
          <a:schemeClr val="phClr"/>
        </a:solidFill>
        <a:gradFill rotWithShape="1">
          <a:gsLst>
            <a:gs pos="10000">
              <a:schemeClr val="phClr">
                <a:tint val="97000"/>
                <a:hueMod val="92000"/>
                <a:satMod val="169000"/>
                <a:lumMod val="164000"/>
              </a:schemeClr>
            </a:gs>
            <a:gs pos="100000">
              <a:schemeClr val="phClr">
                <a:shade val="96000"/>
                <a:satMod val="120000"/>
                <a:lumMod val="90000"/>
              </a:schemeClr>
            </a:gs>
          </a:gsLst>
          <a:lin ang="6120000" scaled="1"/>
        </a:gradFill>
        <a:gradFill rotWithShape="1">
          <a:gsLst>
            <a:gs pos="0">
              <a:schemeClr val="phClr">
                <a:tint val="97000"/>
                <a:hueMod val="92000"/>
                <a:satMod val="169000"/>
                <a:lumMod val="164000"/>
              </a:schemeClr>
            </a:gs>
            <a:gs pos="100000">
              <a:schemeClr val="phClr">
                <a:shade val="96000"/>
                <a:satMod val="120000"/>
                <a:lumMod val="90000"/>
              </a:schemeClr>
            </a:gs>
          </a:gsLst>
          <a:path path="circle">
            <a:fillToRect b="100000"/>
          </a:path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Slice" id="{0507925B-6AC9-4358-8E18-C330545D08F8}" vid="{13FEC7C6-62A9-40C4-99D2-581AACACAA2F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FBB15E-AB9F-4D72-8695-D5D50E3EC4F2}">
  <dimension ref="B1:H16"/>
  <sheetViews>
    <sheetView showGridLines="0" showZeros="0" tabSelected="1" zoomScale="110" zoomScaleNormal="110" workbookViewId="0">
      <selection activeCell="H4" sqref="H4"/>
    </sheetView>
  </sheetViews>
  <sheetFormatPr defaultRowHeight="14.6" x14ac:dyDescent="0.35"/>
  <cols>
    <col min="1" max="1" width="5.78515625" customWidth="1"/>
    <col min="2" max="2" width="11.78515625" customWidth="1"/>
    <col min="3" max="3" width="15.2109375" bestFit="1" customWidth="1"/>
    <col min="4" max="4" width="10.85546875" bestFit="1" customWidth="1"/>
    <col min="5" max="5" width="13.35546875" bestFit="1" customWidth="1"/>
    <col min="6" max="6" width="14.7109375" bestFit="1" customWidth="1"/>
    <col min="7" max="7" width="11.85546875" bestFit="1" customWidth="1"/>
    <col min="8" max="8" width="14.7109375" customWidth="1"/>
  </cols>
  <sheetData>
    <row r="1" spans="2:8" x14ac:dyDescent="0.35">
      <c r="F1" s="1" t="s">
        <v>20</v>
      </c>
      <c r="G1">
        <v>0.75</v>
      </c>
    </row>
    <row r="3" spans="2:8" ht="29.15" customHeight="1" x14ac:dyDescent="0.35">
      <c r="B3" s="1" t="s">
        <v>1</v>
      </c>
      <c r="C3" s="1" t="s">
        <v>8</v>
      </c>
      <c r="D3" s="1" t="s">
        <v>7</v>
      </c>
      <c r="E3" s="1" t="s">
        <v>9</v>
      </c>
      <c r="F3" s="1" t="s">
        <v>6</v>
      </c>
      <c r="G3" s="1" t="s">
        <v>19</v>
      </c>
      <c r="H3" s="2" t="s">
        <v>21</v>
      </c>
    </row>
    <row r="4" spans="2:8" x14ac:dyDescent="0.35">
      <c r="B4" t="s">
        <v>3</v>
      </c>
      <c r="C4">
        <f>SUMIFS(Table1[Amount],Table1[Month],Summary!$B4,Table1[Product Line],Summary!C$3)</f>
        <v>1136</v>
      </c>
      <c r="D4">
        <f>SUMIFS(Table1[Amount],Table1[Month],Summary!$B4,Table1[Product Line],Summary!D$3)</f>
        <v>0</v>
      </c>
      <c r="E4">
        <f>SUMIFS(Table1[Amount],Table1[Month],Summary!$B4,Table1[Product Line],Summary!E$3)</f>
        <v>3455</v>
      </c>
      <c r="F4">
        <f>SUMIFS(Table1[Amount],Table1[Month],Summary!$B4,Table1[Product Line],Summary!E$3)</f>
        <v>3455</v>
      </c>
      <c r="G4" s="3">
        <f>SUM(C4:F4)</f>
        <v>8046</v>
      </c>
      <c r="H4" s="4">
        <f>C4+D4+E4+(F4*G1)</f>
        <v>7182.25</v>
      </c>
    </row>
    <row r="5" spans="2:8" x14ac:dyDescent="0.35">
      <c r="B5" t="s">
        <v>4</v>
      </c>
      <c r="C5">
        <f>SUMIFS(Table1[Amount],Table1[Month],Summary!$B5,Table1[Product Line],Summary!C$3)</f>
        <v>1238</v>
      </c>
      <c r="D5">
        <f>SUMIFS(Table1[Amount],Table1[Month],Summary!$B5,Table1[Product Line],Summary!D$3)</f>
        <v>1167</v>
      </c>
      <c r="E5">
        <f>SUMIFS(Table1[Amount],Table1[Month],Summary!$B5,Table1[Product Line],Summary!E$3)</f>
        <v>2447</v>
      </c>
      <c r="F5">
        <f>SUMIFS(Table1[Amount],Table1[Month],Summary!$B5,Table1[Product Line],Summary!E$3)</f>
        <v>2447</v>
      </c>
      <c r="G5" s="3">
        <f t="shared" ref="G5:G16" si="0">SUM(C5:F5)</f>
        <v>7299</v>
      </c>
      <c r="H5" s="4">
        <f>C5+D5+E5+(F5*G2)</f>
        <v>4852</v>
      </c>
    </row>
    <row r="6" spans="2:8" x14ac:dyDescent="0.35">
      <c r="B6" t="s">
        <v>5</v>
      </c>
      <c r="C6">
        <f>SUMIFS(Table1[Amount],Table1[Month],Summary!$B6,Table1[Product Line],Summary!C$3)</f>
        <v>627</v>
      </c>
      <c r="D6">
        <f>SUMIFS(Table1[Amount],Table1[Month],Summary!$B6,Table1[Product Line],Summary!D$3)</f>
        <v>569</v>
      </c>
      <c r="E6">
        <f>SUMIFS(Table1[Amount],Table1[Month],Summary!$B6,Table1[Product Line],Summary!E$3)</f>
        <v>1775</v>
      </c>
      <c r="F6">
        <f>SUMIFS(Table1[Amount],Table1[Month],Summary!$B6,Table1[Product Line],Summary!E$3)</f>
        <v>1775</v>
      </c>
      <c r="G6" s="3">
        <f t="shared" si="0"/>
        <v>4746</v>
      </c>
      <c r="H6" s="4" t="e">
        <f>C6+D6+E6+(F6*G3)</f>
        <v>#VALUE!</v>
      </c>
    </row>
    <row r="7" spans="2:8" x14ac:dyDescent="0.35">
      <c r="B7" t="s">
        <v>10</v>
      </c>
      <c r="C7">
        <f>SUMIFS(Table1[Amount],Table1[Month],Summary!$B7,Table1[Product Line],Summary!C$3)</f>
        <v>0</v>
      </c>
      <c r="D7">
        <f>SUMIFS(Table1[Amount],Table1[Month],Summary!$B7,Table1[Product Line],Summary!D$3)</f>
        <v>0</v>
      </c>
      <c r="E7">
        <f>SUMIFS(Table1[Amount],Table1[Month],Summary!$B7,Table1[Product Line],Summary!E$3)</f>
        <v>0</v>
      </c>
      <c r="F7">
        <f>SUMIFS(Table1[Amount],Table1[Month],Summary!$B7,Table1[Product Line],Summary!E$3)</f>
        <v>0</v>
      </c>
      <c r="G7" s="3">
        <f t="shared" si="0"/>
        <v>0</v>
      </c>
      <c r="H7" s="4">
        <f t="shared" ref="H7:H15" si="1">C7+D7+E7+(F7*G4)</f>
        <v>0</v>
      </c>
    </row>
    <row r="8" spans="2:8" x14ac:dyDescent="0.35">
      <c r="B8" t="s">
        <v>11</v>
      </c>
      <c r="C8">
        <f>SUMIFS(Table1[Amount],Table1[Month],Summary!$B8,Table1[Product Line],Summary!C$3)</f>
        <v>0</v>
      </c>
      <c r="D8">
        <f>SUMIFS(Table1[Amount],Table1[Month],Summary!$B8,Table1[Product Line],Summary!D$3)</f>
        <v>0</v>
      </c>
      <c r="E8">
        <f>SUMIFS(Table1[Amount],Table1[Month],Summary!$B8,Table1[Product Line],Summary!E$3)</f>
        <v>0</v>
      </c>
      <c r="F8">
        <f>SUMIFS(Table1[Amount],Table1[Month],Summary!$B8,Table1[Product Line],Summary!E$3)</f>
        <v>0</v>
      </c>
      <c r="G8" s="3">
        <f t="shared" si="0"/>
        <v>0</v>
      </c>
      <c r="H8" s="4">
        <f>C8+D8+E8+(F8*G5)</f>
        <v>0</v>
      </c>
    </row>
    <row r="9" spans="2:8" x14ac:dyDescent="0.35">
      <c r="B9" t="s">
        <v>12</v>
      </c>
      <c r="C9">
        <f>SUMIFS(Table1[Amount],Table1[Month],Summary!$B9,Table1[Product Line],Summary!C$3)</f>
        <v>0</v>
      </c>
      <c r="D9">
        <f>SUMIFS(Table1[Amount],Table1[Month],Summary!$B9,Table1[Product Line],Summary!D$3)</f>
        <v>0</v>
      </c>
      <c r="E9">
        <f>SUMIFS(Table1[Amount],Table1[Month],Summary!$B9,Table1[Product Line],Summary!E$3)</f>
        <v>0</v>
      </c>
      <c r="F9">
        <f>SUMIFS(Table1[Amount],Table1[Month],Summary!$B9,Table1[Product Line],Summary!E$3)</f>
        <v>0</v>
      </c>
      <c r="G9" s="3">
        <f t="shared" si="0"/>
        <v>0</v>
      </c>
      <c r="H9" s="4">
        <f t="shared" si="1"/>
        <v>0</v>
      </c>
    </row>
    <row r="10" spans="2:8" x14ac:dyDescent="0.35">
      <c r="B10" t="s">
        <v>13</v>
      </c>
      <c r="C10">
        <f>SUMIFS(Table1[Amount],Table1[Month],Summary!$B10,Table1[Product Line],Summary!C$3)</f>
        <v>0</v>
      </c>
      <c r="D10">
        <f>SUMIFS(Table1[Amount],Table1[Month],Summary!$B10,Table1[Product Line],Summary!D$3)</f>
        <v>0</v>
      </c>
      <c r="E10">
        <f>SUMIFS(Table1[Amount],Table1[Month],Summary!$B10,Table1[Product Line],Summary!E$3)</f>
        <v>0</v>
      </c>
      <c r="F10">
        <f>SUMIFS(Table1[Amount],Table1[Month],Summary!$B10,Table1[Product Line],Summary!E$3)</f>
        <v>0</v>
      </c>
      <c r="G10" s="3">
        <f t="shared" si="0"/>
        <v>0</v>
      </c>
      <c r="H10" s="4">
        <f t="shared" si="1"/>
        <v>0</v>
      </c>
    </row>
    <row r="11" spans="2:8" x14ac:dyDescent="0.35">
      <c r="B11" t="s">
        <v>14</v>
      </c>
      <c r="C11">
        <f>SUMIFS(Table1[Amount],Table1[Month],Summary!$B11,Table1[Product Line],Summary!C$3)</f>
        <v>0</v>
      </c>
      <c r="D11">
        <f>SUMIFS(Table1[Amount],Table1[Month],Summary!$B11,Table1[Product Line],Summary!D$3)</f>
        <v>0</v>
      </c>
      <c r="E11">
        <f>SUMIFS(Table1[Amount],Table1[Month],Summary!$B11,Table1[Product Line],Summary!E$3)</f>
        <v>0</v>
      </c>
      <c r="F11">
        <f>SUMIFS(Table1[Amount],Table1[Month],Summary!$B11,Table1[Product Line],Summary!E$3)</f>
        <v>0</v>
      </c>
      <c r="G11" s="3">
        <f t="shared" si="0"/>
        <v>0</v>
      </c>
      <c r="H11" s="4">
        <f t="shared" si="1"/>
        <v>0</v>
      </c>
    </row>
    <row r="12" spans="2:8" x14ac:dyDescent="0.35">
      <c r="B12" t="s">
        <v>15</v>
      </c>
      <c r="C12">
        <f>SUMIFS(Table1[Amount],Table1[Month],Summary!$B12,Table1[Product Line],Summary!C$3)</f>
        <v>0</v>
      </c>
      <c r="D12">
        <f>SUMIFS(Table1[Amount],Table1[Month],Summary!$B12,Table1[Product Line],Summary!D$3)</f>
        <v>0</v>
      </c>
      <c r="E12">
        <f>SUMIFS(Table1[Amount],Table1[Month],Summary!$B12,Table1[Product Line],Summary!E$3)</f>
        <v>0</v>
      </c>
      <c r="F12">
        <f>SUMIFS(Table1[Amount],Table1[Month],Summary!$B12,Table1[Product Line],Summary!E$3)</f>
        <v>0</v>
      </c>
      <c r="G12" s="3">
        <f t="shared" si="0"/>
        <v>0</v>
      </c>
      <c r="H12" s="4">
        <f t="shared" si="1"/>
        <v>0</v>
      </c>
    </row>
    <row r="13" spans="2:8" x14ac:dyDescent="0.35">
      <c r="B13" t="s">
        <v>16</v>
      </c>
      <c r="C13">
        <f>SUMIFS(Table1[Amount],Table1[Month],Summary!$B13,Table1[Product Line],Summary!C$3)</f>
        <v>0</v>
      </c>
      <c r="D13">
        <f>SUMIFS(Table1[Amount],Table1[Month],Summary!$B13,Table1[Product Line],Summary!D$3)</f>
        <v>0</v>
      </c>
      <c r="E13">
        <f>SUMIFS(Table1[Amount],Table1[Month],Summary!$B13,Table1[Product Line],Summary!E$3)</f>
        <v>0</v>
      </c>
      <c r="F13">
        <f>SUMIFS(Table1[Amount],Table1[Month],Summary!$B13,Table1[Product Line],Summary!E$3)</f>
        <v>0</v>
      </c>
      <c r="G13" s="3">
        <f t="shared" si="0"/>
        <v>0</v>
      </c>
      <c r="H13" s="4">
        <f t="shared" si="1"/>
        <v>0</v>
      </c>
    </row>
    <row r="14" spans="2:8" x14ac:dyDescent="0.35">
      <c r="B14" t="s">
        <v>17</v>
      </c>
      <c r="C14">
        <f>SUMIFS(Table1[Amount],Table1[Month],Summary!$B14,Table1[Product Line],Summary!C$3)</f>
        <v>0</v>
      </c>
      <c r="D14">
        <f>SUMIFS(Table1[Amount],Table1[Month],Summary!$B14,Table1[Product Line],Summary!D$3)</f>
        <v>0</v>
      </c>
      <c r="E14">
        <f>SUMIFS(Table1[Amount],Table1[Month],Summary!$B14,Table1[Product Line],Summary!E$3)</f>
        <v>0</v>
      </c>
      <c r="F14">
        <f>SUMIFS(Table1[Amount],Table1[Month],Summary!$B14,Table1[Product Line],Summary!E$3)</f>
        <v>0</v>
      </c>
      <c r="G14" s="3">
        <f t="shared" si="0"/>
        <v>0</v>
      </c>
      <c r="H14" s="4">
        <f t="shared" si="1"/>
        <v>0</v>
      </c>
    </row>
    <row r="15" spans="2:8" x14ac:dyDescent="0.35">
      <c r="B15" t="s">
        <v>18</v>
      </c>
      <c r="C15">
        <f>SUMIFS(Table1[Amount],Table1[Month],Summary!$B15,Table1[Product Line],Summary!C$3)</f>
        <v>0</v>
      </c>
      <c r="D15">
        <f>SUMIFS(Table1[Amount],Table1[Month],Summary!$B15,Table1[Product Line],Summary!D$3)</f>
        <v>0</v>
      </c>
      <c r="E15">
        <f>SUMIFS(Table1[Amount],Table1[Month],Summary!$B15,Table1[Product Line],Summary!E$3)</f>
        <v>0</v>
      </c>
      <c r="F15">
        <f>SUMIFS(Table1[Amount],Table1[Month],Summary!$B15,Table1[Product Line],Summary!E$3)</f>
        <v>0</v>
      </c>
      <c r="G15" s="3">
        <f t="shared" si="0"/>
        <v>0</v>
      </c>
      <c r="H15" s="4">
        <f t="shared" si="1"/>
        <v>0</v>
      </c>
    </row>
    <row r="16" spans="2:8" x14ac:dyDescent="0.35">
      <c r="B16" s="1" t="s">
        <v>19</v>
      </c>
      <c r="C16" s="3">
        <f>SUM(C4:C15)</f>
        <v>3001</v>
      </c>
      <c r="D16" s="3">
        <f t="shared" ref="D16:F16" si="2">SUM(D4:D15)</f>
        <v>1736</v>
      </c>
      <c r="E16" s="3">
        <f t="shared" si="2"/>
        <v>7677</v>
      </c>
      <c r="F16" s="3">
        <f t="shared" si="2"/>
        <v>7677</v>
      </c>
      <c r="G16" s="3">
        <f t="shared" si="0"/>
        <v>20091</v>
      </c>
    </row>
  </sheetData>
  <sortState xmlns:xlrd2="http://schemas.microsoft.com/office/spreadsheetml/2017/richdata2" columnSort="1" ref="C3:F3">
    <sortCondition ref="C3:F3"/>
  </sortState>
  <pageMargins left="0.7" right="0.7" top="0.75" bottom="0.75" header="0.3" footer="0.3"/>
  <pageSetup orientation="portrait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422317-2FED-4936-A3B8-A7040B3D18AF}">
  <dimension ref="D1:F43"/>
  <sheetViews>
    <sheetView showGridLines="0" topLeftCell="A25" workbookViewId="0">
      <selection activeCell="F44" sqref="F44"/>
    </sheetView>
  </sheetViews>
  <sheetFormatPr defaultRowHeight="14.6" x14ac:dyDescent="0.35"/>
  <cols>
    <col min="4" max="4" width="18" customWidth="1"/>
    <col min="6" max="6" width="9.640625" customWidth="1"/>
    <col min="9" max="9" width="16.28515625" customWidth="1"/>
  </cols>
  <sheetData>
    <row r="1" spans="4:6" x14ac:dyDescent="0.35">
      <c r="D1" s="1" t="s">
        <v>0</v>
      </c>
      <c r="E1" s="1" t="s">
        <v>1</v>
      </c>
      <c r="F1" s="1" t="s">
        <v>2</v>
      </c>
    </row>
    <row r="2" spans="4:6" x14ac:dyDescent="0.35">
      <c r="D2" t="s">
        <v>6</v>
      </c>
      <c r="E2" t="s">
        <v>3</v>
      </c>
      <c r="F2">
        <v>22</v>
      </c>
    </row>
    <row r="3" spans="4:6" x14ac:dyDescent="0.35">
      <c r="D3" t="s">
        <v>6</v>
      </c>
      <c r="E3" t="s">
        <v>3</v>
      </c>
      <c r="F3">
        <v>727</v>
      </c>
    </row>
    <row r="4" spans="4:6" x14ac:dyDescent="0.35">
      <c r="D4" t="s">
        <v>6</v>
      </c>
      <c r="E4" t="s">
        <v>5</v>
      </c>
      <c r="F4">
        <v>-103</v>
      </c>
    </row>
    <row r="5" spans="4:6" x14ac:dyDescent="0.35">
      <c r="D5" t="s">
        <v>9</v>
      </c>
      <c r="E5" t="s">
        <v>3</v>
      </c>
      <c r="F5">
        <v>681</v>
      </c>
    </row>
    <row r="6" spans="4:6" x14ac:dyDescent="0.35">
      <c r="D6" t="s">
        <v>8</v>
      </c>
      <c r="E6" t="s">
        <v>3</v>
      </c>
      <c r="F6">
        <v>333</v>
      </c>
    </row>
    <row r="7" spans="4:6" x14ac:dyDescent="0.35">
      <c r="D7" t="s">
        <v>9</v>
      </c>
      <c r="E7" t="s">
        <v>4</v>
      </c>
      <c r="F7">
        <v>117</v>
      </c>
    </row>
    <row r="8" spans="4:6" x14ac:dyDescent="0.35">
      <c r="D8" t="s">
        <v>6</v>
      </c>
      <c r="E8" t="s">
        <v>4</v>
      </c>
      <c r="F8">
        <v>26</v>
      </c>
    </row>
    <row r="9" spans="4:6" x14ac:dyDescent="0.35">
      <c r="D9" t="s">
        <v>9</v>
      </c>
      <c r="E9" t="s">
        <v>3</v>
      </c>
      <c r="F9">
        <v>922</v>
      </c>
    </row>
    <row r="10" spans="4:6" x14ac:dyDescent="0.35">
      <c r="D10" t="s">
        <v>7</v>
      </c>
      <c r="E10" t="s">
        <v>5</v>
      </c>
      <c r="F10">
        <v>59</v>
      </c>
    </row>
    <row r="11" spans="4:6" x14ac:dyDescent="0.35">
      <c r="D11" t="s">
        <v>9</v>
      </c>
      <c r="E11" t="s">
        <v>3</v>
      </c>
      <c r="F11">
        <v>109</v>
      </c>
    </row>
    <row r="12" spans="4:6" x14ac:dyDescent="0.35">
      <c r="D12" t="s">
        <v>7</v>
      </c>
      <c r="E12" t="s">
        <v>4</v>
      </c>
      <c r="F12">
        <v>591</v>
      </c>
    </row>
    <row r="13" spans="4:6" x14ac:dyDescent="0.35">
      <c r="D13" t="s">
        <v>7</v>
      </c>
      <c r="E13" t="s">
        <v>5</v>
      </c>
      <c r="F13">
        <v>80</v>
      </c>
    </row>
    <row r="14" spans="4:6" x14ac:dyDescent="0.35">
      <c r="D14" t="s">
        <v>9</v>
      </c>
      <c r="E14" t="s">
        <v>5</v>
      </c>
      <c r="F14">
        <v>111</v>
      </c>
    </row>
    <row r="15" spans="4:6" x14ac:dyDescent="0.35">
      <c r="D15" t="s">
        <v>7</v>
      </c>
      <c r="E15" t="s">
        <v>4</v>
      </c>
      <c r="F15">
        <v>711</v>
      </c>
    </row>
    <row r="16" spans="4:6" x14ac:dyDescent="0.35">
      <c r="D16" t="s">
        <v>9</v>
      </c>
      <c r="E16" t="s">
        <v>4</v>
      </c>
      <c r="F16">
        <v>699</v>
      </c>
    </row>
    <row r="17" spans="4:6" x14ac:dyDescent="0.35">
      <c r="D17" t="s">
        <v>7</v>
      </c>
      <c r="E17" t="s">
        <v>4</v>
      </c>
      <c r="F17">
        <v>278</v>
      </c>
    </row>
    <row r="18" spans="4:6" x14ac:dyDescent="0.35">
      <c r="D18" t="s">
        <v>9</v>
      </c>
      <c r="E18" t="s">
        <v>3</v>
      </c>
      <c r="F18">
        <v>285</v>
      </c>
    </row>
    <row r="19" spans="4:6" x14ac:dyDescent="0.35">
      <c r="D19" t="s">
        <v>8</v>
      </c>
      <c r="E19" t="s">
        <v>5</v>
      </c>
      <c r="F19">
        <v>568</v>
      </c>
    </row>
    <row r="20" spans="4:6" x14ac:dyDescent="0.35">
      <c r="D20" t="s">
        <v>9</v>
      </c>
      <c r="E20" t="s">
        <v>4</v>
      </c>
      <c r="F20">
        <v>124</v>
      </c>
    </row>
    <row r="21" spans="4:6" x14ac:dyDescent="0.35">
      <c r="D21" t="s">
        <v>8</v>
      </c>
      <c r="E21" t="s">
        <v>3</v>
      </c>
      <c r="F21">
        <v>574</v>
      </c>
    </row>
    <row r="22" spans="4:6" x14ac:dyDescent="0.35">
      <c r="D22" t="s">
        <v>6</v>
      </c>
      <c r="E22" t="s">
        <v>4</v>
      </c>
      <c r="F22">
        <v>38</v>
      </c>
    </row>
    <row r="23" spans="4:6" x14ac:dyDescent="0.35">
      <c r="D23" t="s">
        <v>6</v>
      </c>
      <c r="E23" t="s">
        <v>5</v>
      </c>
      <c r="F23">
        <v>314</v>
      </c>
    </row>
    <row r="24" spans="4:6" x14ac:dyDescent="0.35">
      <c r="D24" t="s">
        <v>9</v>
      </c>
      <c r="E24" t="s">
        <v>5</v>
      </c>
      <c r="F24">
        <v>471</v>
      </c>
    </row>
    <row r="25" spans="4:6" x14ac:dyDescent="0.35">
      <c r="D25" t="s">
        <v>7</v>
      </c>
      <c r="E25" t="s">
        <v>5</v>
      </c>
      <c r="F25">
        <v>345</v>
      </c>
    </row>
    <row r="26" spans="4:6" x14ac:dyDescent="0.35">
      <c r="D26" t="s">
        <v>8</v>
      </c>
      <c r="E26" t="s">
        <v>4</v>
      </c>
      <c r="F26">
        <v>633</v>
      </c>
    </row>
    <row r="27" spans="4:6" x14ac:dyDescent="0.35">
      <c r="D27" t="s">
        <v>9</v>
      </c>
      <c r="E27" t="s">
        <v>4</v>
      </c>
      <c r="F27">
        <v>719</v>
      </c>
    </row>
    <row r="28" spans="4:6" x14ac:dyDescent="0.35">
      <c r="D28" t="s">
        <v>8</v>
      </c>
      <c r="E28" t="s">
        <v>4</v>
      </c>
      <c r="F28">
        <v>605</v>
      </c>
    </row>
    <row r="29" spans="4:6" x14ac:dyDescent="0.35">
      <c r="D29" t="s">
        <v>9</v>
      </c>
      <c r="E29" t="s">
        <v>3</v>
      </c>
      <c r="F29">
        <v>369</v>
      </c>
    </row>
    <row r="30" spans="4:6" x14ac:dyDescent="0.35">
      <c r="D30" t="s">
        <v>9</v>
      </c>
      <c r="E30" t="s">
        <v>5</v>
      </c>
      <c r="F30">
        <v>698</v>
      </c>
    </row>
    <row r="31" spans="4:6" x14ac:dyDescent="0.35">
      <c r="D31" t="s">
        <v>9</v>
      </c>
      <c r="E31" t="s">
        <v>3</v>
      </c>
      <c r="F31">
        <v>687</v>
      </c>
    </row>
    <row r="32" spans="4:6" x14ac:dyDescent="0.35">
      <c r="D32" t="s">
        <v>9</v>
      </c>
      <c r="E32" t="s">
        <v>5</v>
      </c>
      <c r="F32">
        <v>273</v>
      </c>
    </row>
    <row r="33" spans="4:6" x14ac:dyDescent="0.35">
      <c r="D33" t="s">
        <v>9</v>
      </c>
      <c r="E33" t="s">
        <v>5</v>
      </c>
      <c r="F33">
        <v>107</v>
      </c>
    </row>
    <row r="34" spans="4:6" x14ac:dyDescent="0.35">
      <c r="D34" t="s">
        <v>7</v>
      </c>
      <c r="E34" t="s">
        <v>5</v>
      </c>
      <c r="F34">
        <v>85</v>
      </c>
    </row>
    <row r="35" spans="4:6" x14ac:dyDescent="0.35">
      <c r="D35" t="s">
        <v>9</v>
      </c>
      <c r="E35" t="s">
        <v>5</v>
      </c>
      <c r="F35">
        <v>115</v>
      </c>
    </row>
    <row r="36" spans="4:6" x14ac:dyDescent="0.35">
      <c r="D36" t="s">
        <v>7</v>
      </c>
      <c r="E36" t="s">
        <v>4</v>
      </c>
      <c r="F36">
        <v>306</v>
      </c>
    </row>
    <row r="37" spans="4:6" x14ac:dyDescent="0.35">
      <c r="D37" t="s">
        <v>9</v>
      </c>
      <c r="E37" t="s">
        <v>4</v>
      </c>
      <c r="F37">
        <v>482</v>
      </c>
    </row>
    <row r="38" spans="4:6" x14ac:dyDescent="0.35">
      <c r="D38" t="s">
        <v>7</v>
      </c>
      <c r="E38" t="s">
        <v>4</v>
      </c>
      <c r="F38">
        <v>-719</v>
      </c>
    </row>
    <row r="39" spans="4:6" x14ac:dyDescent="0.35">
      <c r="D39" t="s">
        <v>9</v>
      </c>
      <c r="E39" t="s">
        <v>3</v>
      </c>
      <c r="F39">
        <v>402</v>
      </c>
    </row>
    <row r="40" spans="4:6" x14ac:dyDescent="0.35">
      <c r="D40" t="s">
        <v>8</v>
      </c>
      <c r="E40" t="s">
        <v>5</v>
      </c>
      <c r="F40">
        <v>59</v>
      </c>
    </row>
    <row r="41" spans="4:6" x14ac:dyDescent="0.35">
      <c r="D41" t="s">
        <v>9</v>
      </c>
      <c r="E41" t="s">
        <v>4</v>
      </c>
      <c r="F41">
        <v>306</v>
      </c>
    </row>
    <row r="42" spans="4:6" x14ac:dyDescent="0.35">
      <c r="D42" t="s">
        <v>8</v>
      </c>
      <c r="E42" t="s">
        <v>3</v>
      </c>
      <c r="F42">
        <v>229</v>
      </c>
    </row>
    <row r="43" spans="4:6" x14ac:dyDescent="0.35">
      <c r="D43" t="s">
        <v>6</v>
      </c>
      <c r="E43" t="s">
        <v>4</v>
      </c>
      <c r="F43">
        <v>407</v>
      </c>
    </row>
  </sheetData>
  <pageMargins left="0.7" right="0.7" top="0.75" bottom="0.75" header="0.3" footer="0.3"/>
  <pageSetup orientation="portrait" horizontalDpi="300" verticalDpi="30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Summary</vt:lpstr>
      <vt:lpstr>Transactions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Oz du Soleil</dc:creator>
  <cp:lastModifiedBy>Oz du Soleil</cp:lastModifiedBy>
  <dcterms:created xsi:type="dcterms:W3CDTF">2019-02-15T22:10:24Z</dcterms:created>
  <dcterms:modified xsi:type="dcterms:W3CDTF">2019-02-16T20:04:42Z</dcterms:modified>
</cp:coreProperties>
</file>