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AF5AC05F-1552-4771-B2A3-C844E27D1F25}" xr6:coauthVersionLast="45" xr6:coauthVersionMax="45" xr10:uidLastSave="{00000000-0000-0000-0000-000000000000}"/>
  <bookViews>
    <workbookView xWindow="-103" yWindow="-103" windowWidth="22149" windowHeight="12549" xr2:uid="{9C13C0EA-554B-4F2C-8188-E8B29B965CC9}"/>
  </bookViews>
  <sheets>
    <sheet name="Overview" sheetId="4" r:id="rId1"/>
    <sheet name="Blue" sheetId="1" r:id="rId2"/>
    <sheet name="Green" sheetId="2" r:id="rId3"/>
    <sheet name="Black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4" l="1"/>
  <c r="F7" i="4" l="1"/>
  <c r="C7" i="4"/>
  <c r="F5" i="4" l="1"/>
  <c r="F4" i="4"/>
  <c r="C6" i="4"/>
  <c r="C5" i="4"/>
  <c r="C4" i="4"/>
</calcChain>
</file>

<file path=xl/sharedStrings.xml><?xml version="1.0" encoding="utf-8"?>
<sst xmlns="http://schemas.openxmlformats.org/spreadsheetml/2006/main" count="267" uniqueCount="166">
  <si>
    <t>Annabelle</t>
  </si>
  <si>
    <t>Era</t>
  </si>
  <si>
    <t>Marlowe</t>
  </si>
  <si>
    <t>Hosea</t>
  </si>
  <si>
    <t>Gigi</t>
  </si>
  <si>
    <t>Isa</t>
  </si>
  <si>
    <t>Elsie</t>
  </si>
  <si>
    <t>Noel</t>
  </si>
  <si>
    <t>Yvonne</t>
  </si>
  <si>
    <t>Page</t>
  </si>
  <si>
    <t>Vicki</t>
  </si>
  <si>
    <t>Lisette</t>
  </si>
  <si>
    <t>Casey</t>
  </si>
  <si>
    <t>Vernie</t>
  </si>
  <si>
    <t>Libby</t>
  </si>
  <si>
    <t>Tahmine</t>
  </si>
  <si>
    <t>Mark</t>
  </si>
  <si>
    <t>Joyce</t>
  </si>
  <si>
    <t>Maud</t>
  </si>
  <si>
    <t>Lyla</t>
  </si>
  <si>
    <t>Salome</t>
  </si>
  <si>
    <t>Zophar</t>
  </si>
  <si>
    <t>Makana</t>
  </si>
  <si>
    <t>Pricilla</t>
  </si>
  <si>
    <t>Boyko</t>
  </si>
  <si>
    <t>Mahala</t>
  </si>
  <si>
    <t>Gib</t>
  </si>
  <si>
    <t>Thibodeaux</t>
  </si>
  <si>
    <t>Vicini</t>
  </si>
  <si>
    <t>Gregory</t>
  </si>
  <si>
    <t>Church</t>
  </si>
  <si>
    <t>Chang</t>
  </si>
  <si>
    <t>Bechler</t>
  </si>
  <si>
    <t>Sandbrook</t>
  </si>
  <si>
    <t>Mercer</t>
  </si>
  <si>
    <t>Rossini</t>
  </si>
  <si>
    <t>Williams</t>
  </si>
  <si>
    <t>Smith</t>
  </si>
  <si>
    <t>Jackson</t>
  </si>
  <si>
    <t>Edmunds</t>
  </si>
  <si>
    <t>Doe</t>
  </si>
  <si>
    <t>Shambrook</t>
  </si>
  <si>
    <t>Boucher</t>
  </si>
  <si>
    <t>Barker</t>
  </si>
  <si>
    <t>Dobbins</t>
  </si>
  <si>
    <t>Reed</t>
  </si>
  <si>
    <t>Spencer</t>
  </si>
  <si>
    <t>Phillips</t>
  </si>
  <si>
    <t>Tavares</t>
  </si>
  <si>
    <t>McKinney</t>
  </si>
  <si>
    <t>Peters</t>
  </si>
  <si>
    <t>Drake</t>
  </si>
  <si>
    <t>Fedder</t>
  </si>
  <si>
    <t>Lynn</t>
  </si>
  <si>
    <t>Wilson</t>
  </si>
  <si>
    <t>Age</t>
  </si>
  <si>
    <t>First Name</t>
  </si>
  <si>
    <t>Last Name</t>
  </si>
  <si>
    <t>Active</t>
  </si>
  <si>
    <t>Y</t>
  </si>
  <si>
    <t>N</t>
  </si>
  <si>
    <t>Ned</t>
  </si>
  <si>
    <t>Irin</t>
  </si>
  <si>
    <t>Augustus</t>
  </si>
  <si>
    <t>Debby</t>
  </si>
  <si>
    <t>Erlinda</t>
  </si>
  <si>
    <t>Glenn</t>
  </si>
  <si>
    <t>Oscar</t>
  </si>
  <si>
    <t>Nikki</t>
  </si>
  <si>
    <t>Mariya</t>
  </si>
  <si>
    <t>Steiner</t>
  </si>
  <si>
    <t>Grant</t>
  </si>
  <si>
    <t>Konda</t>
  </si>
  <si>
    <t>Sunday</t>
  </si>
  <si>
    <t>Fitzgerald</t>
  </si>
  <si>
    <t>Smythe</t>
  </si>
  <si>
    <t>Goldmeyer</t>
  </si>
  <si>
    <t>Hodge</t>
  </si>
  <si>
    <t>Estrada</t>
  </si>
  <si>
    <t>Jordan</t>
  </si>
  <si>
    <t>Connie</t>
  </si>
  <si>
    <t>Marco</t>
  </si>
  <si>
    <t>Tessie</t>
  </si>
  <si>
    <t>Feix</t>
  </si>
  <si>
    <t>Youngest</t>
  </si>
  <si>
    <t>Oldest</t>
  </si>
  <si>
    <t>Average</t>
  </si>
  <si>
    <t>OVERALL</t>
  </si>
  <si>
    <t>ACTIVE</t>
  </si>
  <si>
    <t>Jeffrey</t>
  </si>
  <si>
    <t/>
  </si>
  <si>
    <t>Kiffin</t>
  </si>
  <si>
    <t>Rhino</t>
  </si>
  <si>
    <t>Armas</t>
  </si>
  <si>
    <t>Kalet</t>
  </si>
  <si>
    <t>Khalsa</t>
  </si>
  <si>
    <t>Smiley</t>
  </si>
  <si>
    <t>Kecia</t>
  </si>
  <si>
    <t>Cannon</t>
  </si>
  <si>
    <t>Ilia</t>
  </si>
  <si>
    <t>Cruz</t>
  </si>
  <si>
    <t>Kwon</t>
  </si>
  <si>
    <t>Kirkland</t>
  </si>
  <si>
    <t>Halsey</t>
  </si>
  <si>
    <t>Brown</t>
  </si>
  <si>
    <t>Harlem</t>
  </si>
  <si>
    <t>Barber</t>
  </si>
  <si>
    <t>Brandt</t>
  </si>
  <si>
    <t>Celia</t>
  </si>
  <si>
    <t>Missy</t>
  </si>
  <si>
    <t>Thomas</t>
  </si>
  <si>
    <t>Rosalina</t>
  </si>
  <si>
    <t>Michele</t>
  </si>
  <si>
    <t>LouEllen</t>
  </si>
  <si>
    <t>Blue</t>
  </si>
  <si>
    <t>Green</t>
  </si>
  <si>
    <t>Group</t>
  </si>
  <si>
    <t>Watkins</t>
  </si>
  <si>
    <t>Poppy</t>
  </si>
  <si>
    <t>Sheffield</t>
  </si>
  <si>
    <t>Black</t>
  </si>
  <si>
    <t>Simon</t>
  </si>
  <si>
    <t>Crews</t>
  </si>
  <si>
    <t>Vy</t>
  </si>
  <si>
    <t>Candance</t>
  </si>
  <si>
    <t>Almeida</t>
  </si>
  <si>
    <t>Gustavo</t>
  </si>
  <si>
    <t>Dickerson</t>
  </si>
  <si>
    <t>Aline</t>
  </si>
  <si>
    <t>Stone</t>
  </si>
  <si>
    <t>Kenna</t>
  </si>
  <si>
    <t>Jerrod</t>
  </si>
  <si>
    <t>Andrews</t>
  </si>
  <si>
    <t>Lupe</t>
  </si>
  <si>
    <t>Richardson</t>
  </si>
  <si>
    <t>Maicon</t>
  </si>
  <si>
    <t>Pickett</t>
  </si>
  <si>
    <t>Francisco</t>
  </si>
  <si>
    <t>Andrey</t>
  </si>
  <si>
    <t>Dinah</t>
  </si>
  <si>
    <t>Roy</t>
  </si>
  <si>
    <t>Sarah</t>
  </si>
  <si>
    <t>Orland</t>
  </si>
  <si>
    <t>Canada</t>
  </si>
  <si>
    <t>Rosati</t>
  </si>
  <si>
    <t>Bullock</t>
  </si>
  <si>
    <t>Fernandez</t>
  </si>
  <si>
    <t>Towers</t>
  </si>
  <si>
    <t>Bishop</t>
  </si>
  <si>
    <t>Patel</t>
  </si>
  <si>
    <t>St. Peters</t>
  </si>
  <si>
    <t>Delgado</t>
  </si>
  <si>
    <t>Baldwin</t>
  </si>
  <si>
    <t>Kamaka</t>
  </si>
  <si>
    <t>Larson</t>
  </si>
  <si>
    <t>Kumar</t>
  </si>
  <si>
    <t>Paganelli</t>
  </si>
  <si>
    <t>Fisher</t>
  </si>
  <si>
    <t>Sky</t>
  </si>
  <si>
    <t>Al</t>
  </si>
  <si>
    <t>Theresa</t>
  </si>
  <si>
    <t>Jean</t>
  </si>
  <si>
    <t>Manny</t>
  </si>
  <si>
    <t>Steve</t>
  </si>
  <si>
    <t>Keith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</si>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</sst>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393864</xdr:colOff>
      <xdr:row>3</xdr:row>
      <xdr:rowOff>33647</xdr:rowOff>
    </xdr:from>
    <xdr:to>
      <xdr:col>14</xdr:col>
      <xdr:colOff>445324</xdr:colOff>
      <xdr:row>17</xdr:row>
      <xdr:rowOff>143494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41FE4E4B-2093-409E-88AE-1AD481822088}"/>
            </a:ext>
          </a:extLst>
        </xdr:cNvPr>
        <xdr:cNvSpPr/>
      </xdr:nvSpPr>
      <xdr:spPr>
        <a:xfrm>
          <a:off x="6559137" y="627413"/>
          <a:ext cx="4460174" cy="2880756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 b="1" u="sng"/>
            <a:t>OBJECTIVES</a:t>
          </a:r>
        </a:p>
        <a:p>
          <a:pPr algn="l"/>
          <a:endParaRPr lang="en-US" sz="1600" b="1"/>
        </a:p>
        <a:p>
          <a:pPr algn="l"/>
          <a:r>
            <a:rPr lang="en-US" sz="1600" b="1"/>
            <a:t>-  Protect the values and formulas in B3:F7 with a semi-transparent shape. (Use a shape of your choosing.)</a:t>
          </a:r>
        </a:p>
        <a:p>
          <a:pPr algn="l"/>
          <a:endParaRPr lang="en-US" sz="1600" b="1"/>
        </a:p>
        <a:p>
          <a:pPr algn="l"/>
          <a:r>
            <a:rPr lang="en-US" sz="1600" b="1"/>
            <a:t>-  Add the people in rows 13</a:t>
          </a:r>
          <a:r>
            <a:rPr lang="en-US" sz="1600" b="1" baseline="0"/>
            <a:t> - 28 to their respective groups.</a:t>
          </a:r>
        </a:p>
        <a:p>
          <a:pPr algn="l"/>
          <a:endParaRPr lang="en-US" sz="1600" b="1" baseline="0"/>
        </a:p>
        <a:p>
          <a:pPr algn="l"/>
          <a:r>
            <a:rPr lang="en-US" sz="1600" b="1" baseline="0"/>
            <a:t>NOTE: All of the new people are active</a:t>
          </a:r>
          <a:endParaRPr lang="en-US" sz="16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B88701-BC24-4789-9B0D-B2C26986C715}" name="blue" displayName="blue" ref="B1:E29" totalsRowShown="0" headerRowDxfId="2">
  <autoFilter ref="B1:E29" xr:uid="{3BF56DAD-C64D-4076-AE8E-1E7F0A8A082D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B2:E29">
    <sortCondition ref="C5"/>
  </sortState>
  <tableColumns count="4">
    <tableColumn id="1" xr3:uid="{FA25ABE5-ED09-4097-A28C-392C59CC1EC6}" name="First Name"/>
    <tableColumn id="2" xr3:uid="{9DC2584D-1B67-43B0-B722-101B48537EBA}" name="Last Name"/>
    <tableColumn id="3" xr3:uid="{59351C55-53A2-4BEB-BC47-B5A87D4E07B7}" name="Age"/>
    <tableColumn id="4" xr3:uid="{CEFBB74F-5640-4C33-AD3D-F1D05C863ECC}" name="Activ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3C7DD29-F2CF-489B-BA22-CAB5E4FB99B8}" name="green" displayName="green" ref="B1:E15" totalsRowShown="0" headerRowDxfId="1">
  <autoFilter ref="B1:E15" xr:uid="{05265E32-5A15-4F5B-B7E9-3BC857799DD3}">
    <filterColumn colId="0" hiddenButton="1"/>
    <filterColumn colId="1" hiddenButton="1"/>
    <filterColumn colId="2" hiddenButton="1"/>
    <filterColumn colId="3" hiddenButton="1"/>
  </autoFilter>
  <tableColumns count="4">
    <tableColumn id="1" xr3:uid="{785E6D00-0AFE-4808-9049-982D2D27DE95}" name="First Name"/>
    <tableColumn id="2" xr3:uid="{9B52649F-7026-4E44-8455-2581F5D80562}" name="Last Name"/>
    <tableColumn id="3" xr3:uid="{7B736C7F-1859-4F85-8A84-A89AADE26FB2}" name="Age"/>
    <tableColumn id="4" xr3:uid="{E4AE783F-AF06-4C57-B3DD-F2C5AB302BE8}" name="Active"/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A7F51B-E66B-4A99-8F7D-F2EF0826A2C2}" name="black" displayName="black" ref="B1:E21" totalsRowShown="0" headerRowDxfId="0">
  <autoFilter ref="B1:E21" xr:uid="{04EDDF1A-A92D-4E4D-9592-1ADC7C355DC9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B2:E21">
    <sortCondition ref="C11"/>
  </sortState>
  <tableColumns count="4">
    <tableColumn id="1" xr3:uid="{E2004A6E-994D-4507-B99B-ABA3CA0368D8}" name="First Name"/>
    <tableColumn id="2" xr3:uid="{CC60ED37-6D2E-41D5-93B8-5BB3DCA65EB8}" name="Last Name"/>
    <tableColumn id="3" xr3:uid="{A8D15C6B-AD02-43FE-AB76-5141EB19E490}" name="Age"/>
    <tableColumn id="4" xr3:uid="{2CDA5A74-9E61-488B-8E48-A8F115AA9DCD}" name="Activ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5314-17AD-4DA1-B144-F66D35B4AFEE}">
  <dimension ref="B3:F28"/>
  <sheetViews>
    <sheetView showGridLines="0" tabSelected="1" zoomScale="110" zoomScaleNormal="110" workbookViewId="0">
      <selection activeCell="F4" sqref="F4"/>
    </sheetView>
  </sheetViews>
  <sheetFormatPr defaultRowHeight="15.45" x14ac:dyDescent="0.35"/>
  <cols>
    <col min="1" max="1" width="6" customWidth="1"/>
    <col min="4" max="4" width="10.25" bestFit="1" customWidth="1"/>
    <col min="5" max="5" width="9.3125" bestFit="1" customWidth="1"/>
    <col min="8" max="8" width="9.3125" bestFit="1" customWidth="1"/>
    <col min="10" max="10" width="5.75" customWidth="1"/>
  </cols>
  <sheetData>
    <row r="3" spans="2:6" x14ac:dyDescent="0.35">
      <c r="B3" s="1" t="s">
        <v>87</v>
      </c>
      <c r="E3" s="1" t="s">
        <v>88</v>
      </c>
    </row>
    <row r="4" spans="2:6" x14ac:dyDescent="0.35">
      <c r="B4" t="s">
        <v>84</v>
      </c>
      <c r="C4">
        <f>MIN(black[Age],blue[Age],green[Age])</f>
        <v>20</v>
      </c>
      <c r="E4" t="s">
        <v>84</v>
      </c>
      <c r="F4">
        <f>MIN(_xlfn.MINIFS(blue[Age],blue[Active],"Y"),_xlfn.MINIFS(black[Age],black[Active],"Y"),_xlfn.MINIFS(green[Age],green[Active],"Y"))</f>
        <v>22</v>
      </c>
    </row>
    <row r="5" spans="2:6" x14ac:dyDescent="0.35">
      <c r="B5" t="s">
        <v>85</v>
      </c>
      <c r="C5">
        <f>MAX(black[Age],blue[Age],green[Age])</f>
        <v>63</v>
      </c>
      <c r="E5" t="s">
        <v>85</v>
      </c>
      <c r="F5">
        <f>MAX(_xlfn.MAXIFS(blue[Age],blue[Active],"Y"),_xlfn.MAXIFS(black[Age],black[Active],"Y"),_xlfn.MAXIFS(green[Age],green[Active],"Y"))</f>
        <v>63</v>
      </c>
    </row>
    <row r="6" spans="2:6" x14ac:dyDescent="0.35">
      <c r="B6" t="s">
        <v>86</v>
      </c>
      <c r="C6" s="2">
        <f>AVERAGE(black[Age],blue[Age],green[Age])</f>
        <v>40.258064516129032</v>
      </c>
      <c r="E6" t="s">
        <v>86</v>
      </c>
      <c r="F6" s="2">
        <f>AVERAGE(AVERAGEIFS(blue[Age],blue[Active],"Y"),AVERAGEIFS(black[Age],black[Active],"Y"),AVERAGEIFS(green[Age],green[Active],"Y"))</f>
        <v>41.449346405228759</v>
      </c>
    </row>
    <row r="7" spans="2:6" x14ac:dyDescent="0.35">
      <c r="B7" t="s">
        <v>165</v>
      </c>
      <c r="C7">
        <f>COUNTA(blue[First Name],green[First Name],black[First Name])</f>
        <v>62</v>
      </c>
      <c r="E7" t="s">
        <v>165</v>
      </c>
      <c r="F7">
        <f>COUNTIF(blue[Active],"Y")+COUNTIF(green[Active],"Y")+COUNTIF(black[Active],"Y")</f>
        <v>40</v>
      </c>
    </row>
    <row r="11" spans="2:6" x14ac:dyDescent="0.35">
      <c r="B11" s="1" t="s">
        <v>88</v>
      </c>
    </row>
    <row r="12" spans="2:6" x14ac:dyDescent="0.35">
      <c r="B12" s="1" t="s">
        <v>56</v>
      </c>
      <c r="C12" s="1"/>
      <c r="D12" s="1" t="s">
        <v>57</v>
      </c>
      <c r="E12" s="1" t="s">
        <v>55</v>
      </c>
      <c r="F12" s="1" t="s">
        <v>116</v>
      </c>
    </row>
    <row r="13" spans="2:6" x14ac:dyDescent="0.35">
      <c r="B13" t="s">
        <v>92</v>
      </c>
      <c r="C13" t="s">
        <v>90</v>
      </c>
      <c r="D13" t="s">
        <v>93</v>
      </c>
      <c r="E13">
        <v>30</v>
      </c>
      <c r="F13" t="s">
        <v>115</v>
      </c>
    </row>
    <row r="14" spans="2:6" x14ac:dyDescent="0.35">
      <c r="B14" t="s">
        <v>112</v>
      </c>
      <c r="D14" t="s">
        <v>106</v>
      </c>
      <c r="E14">
        <v>36</v>
      </c>
      <c r="F14" t="s">
        <v>114</v>
      </c>
    </row>
    <row r="15" spans="2:6" x14ac:dyDescent="0.35">
      <c r="B15" t="s">
        <v>113</v>
      </c>
      <c r="D15" t="s">
        <v>107</v>
      </c>
      <c r="E15">
        <v>40</v>
      </c>
      <c r="F15" t="s">
        <v>115</v>
      </c>
    </row>
    <row r="16" spans="2:6" x14ac:dyDescent="0.35">
      <c r="B16" t="s">
        <v>64</v>
      </c>
      <c r="D16" t="s">
        <v>104</v>
      </c>
      <c r="E16">
        <v>29</v>
      </c>
      <c r="F16" t="s">
        <v>114</v>
      </c>
    </row>
    <row r="17" spans="2:6" x14ac:dyDescent="0.35">
      <c r="B17" t="s">
        <v>97</v>
      </c>
      <c r="C17" t="s">
        <v>90</v>
      </c>
      <c r="D17" t="s">
        <v>98</v>
      </c>
      <c r="E17">
        <v>26</v>
      </c>
      <c r="F17" t="s">
        <v>115</v>
      </c>
    </row>
    <row r="18" spans="2:6" x14ac:dyDescent="0.35">
      <c r="B18" t="s">
        <v>99</v>
      </c>
      <c r="C18" t="s">
        <v>90</v>
      </c>
      <c r="D18" t="s">
        <v>100</v>
      </c>
      <c r="E18">
        <v>30</v>
      </c>
      <c r="F18" t="s">
        <v>114</v>
      </c>
    </row>
    <row r="19" spans="2:6" x14ac:dyDescent="0.35">
      <c r="B19" t="s">
        <v>110</v>
      </c>
      <c r="D19" t="s">
        <v>103</v>
      </c>
      <c r="E19">
        <v>42</v>
      </c>
      <c r="F19" t="s">
        <v>114</v>
      </c>
    </row>
    <row r="20" spans="2:6" x14ac:dyDescent="0.35">
      <c r="B20" t="s">
        <v>111</v>
      </c>
      <c r="D20" t="s">
        <v>105</v>
      </c>
      <c r="E20">
        <v>31</v>
      </c>
      <c r="F20" t="s">
        <v>114</v>
      </c>
    </row>
    <row r="21" spans="2:6" x14ac:dyDescent="0.35">
      <c r="B21" t="s">
        <v>94</v>
      </c>
      <c r="C21" t="s">
        <v>90</v>
      </c>
      <c r="D21" t="s">
        <v>95</v>
      </c>
      <c r="E21">
        <v>44</v>
      </c>
      <c r="F21" t="s">
        <v>115</v>
      </c>
    </row>
    <row r="22" spans="2:6" x14ac:dyDescent="0.35">
      <c r="B22" t="s">
        <v>89</v>
      </c>
      <c r="C22" t="s">
        <v>90</v>
      </c>
      <c r="D22" t="s">
        <v>91</v>
      </c>
      <c r="E22">
        <v>65</v>
      </c>
      <c r="F22" t="s">
        <v>114</v>
      </c>
    </row>
    <row r="23" spans="2:6" x14ac:dyDescent="0.35">
      <c r="B23" t="s">
        <v>109</v>
      </c>
      <c r="D23" t="s">
        <v>102</v>
      </c>
      <c r="E23">
        <v>28</v>
      </c>
      <c r="F23" t="s">
        <v>114</v>
      </c>
    </row>
    <row r="24" spans="2:6" x14ac:dyDescent="0.35">
      <c r="B24" t="s">
        <v>108</v>
      </c>
      <c r="D24" t="s">
        <v>101</v>
      </c>
      <c r="E24">
        <v>30</v>
      </c>
      <c r="F24" t="s">
        <v>115</v>
      </c>
    </row>
    <row r="25" spans="2:6" x14ac:dyDescent="0.35">
      <c r="B25" t="s">
        <v>96</v>
      </c>
      <c r="C25" t="s">
        <v>90</v>
      </c>
      <c r="D25" t="s">
        <v>117</v>
      </c>
      <c r="E25">
        <v>21</v>
      </c>
      <c r="F25" t="s">
        <v>115</v>
      </c>
    </row>
    <row r="26" spans="2:6" x14ac:dyDescent="0.35">
      <c r="B26" t="s">
        <v>118</v>
      </c>
      <c r="D26" t="s">
        <v>119</v>
      </c>
      <c r="E26">
        <v>31</v>
      </c>
      <c r="F26" t="s">
        <v>120</v>
      </c>
    </row>
    <row r="27" spans="2:6" x14ac:dyDescent="0.35">
      <c r="B27" t="s">
        <v>121</v>
      </c>
      <c r="D27" t="s">
        <v>122</v>
      </c>
      <c r="E27">
        <v>29</v>
      </c>
      <c r="F27" t="s">
        <v>120</v>
      </c>
    </row>
    <row r="28" spans="2:6" x14ac:dyDescent="0.35">
      <c r="B28" t="s">
        <v>123</v>
      </c>
      <c r="D28" t="s">
        <v>79</v>
      </c>
      <c r="E28">
        <v>28</v>
      </c>
      <c r="F28" t="s">
        <v>120</v>
      </c>
    </row>
  </sheetData>
  <sortState xmlns:xlrd2="http://schemas.microsoft.com/office/spreadsheetml/2017/richdata2" ref="B13:F25">
    <sortCondition ref="D13:D25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4F2D6-81F4-4056-B578-9092400E146A}">
  <dimension ref="B1:E29"/>
  <sheetViews>
    <sheetView showGridLines="0" workbookViewId="0">
      <selection activeCell="E2" sqref="E2"/>
    </sheetView>
  </sheetViews>
  <sheetFormatPr defaultRowHeight="15.45" x14ac:dyDescent="0.35"/>
  <cols>
    <col min="2" max="2" width="11.3125" customWidth="1"/>
    <col min="3" max="3" width="11.4375" customWidth="1"/>
    <col min="4" max="4" width="6.5625" customWidth="1"/>
    <col min="5" max="5" width="9.312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159</v>
      </c>
      <c r="C2" t="s">
        <v>152</v>
      </c>
      <c r="D2">
        <v>40</v>
      </c>
      <c r="E2" t="s">
        <v>59</v>
      </c>
    </row>
    <row r="3" spans="2:5" x14ac:dyDescent="0.35">
      <c r="B3" t="s">
        <v>53</v>
      </c>
      <c r="C3" t="s">
        <v>43</v>
      </c>
      <c r="D3">
        <v>59</v>
      </c>
      <c r="E3" t="s">
        <v>59</v>
      </c>
    </row>
    <row r="4" spans="2:5" x14ac:dyDescent="0.35">
      <c r="B4" t="s">
        <v>141</v>
      </c>
      <c r="C4" t="s">
        <v>148</v>
      </c>
      <c r="D4">
        <v>30</v>
      </c>
      <c r="E4" t="s">
        <v>59</v>
      </c>
    </row>
    <row r="5" spans="2:5" x14ac:dyDescent="0.35">
      <c r="B5" t="s">
        <v>7</v>
      </c>
      <c r="C5" t="s">
        <v>42</v>
      </c>
      <c r="D5">
        <v>30</v>
      </c>
      <c r="E5" t="s">
        <v>59</v>
      </c>
    </row>
    <row r="6" spans="2:5" x14ac:dyDescent="0.35">
      <c r="B6" t="s">
        <v>138</v>
      </c>
      <c r="C6" t="s">
        <v>145</v>
      </c>
      <c r="D6">
        <v>40</v>
      </c>
      <c r="E6" t="s">
        <v>60</v>
      </c>
    </row>
    <row r="7" spans="2:5" x14ac:dyDescent="0.35">
      <c r="B7" t="s">
        <v>158</v>
      </c>
      <c r="C7" t="s">
        <v>151</v>
      </c>
      <c r="D7">
        <v>29</v>
      </c>
      <c r="E7" t="s">
        <v>60</v>
      </c>
    </row>
    <row r="8" spans="2:5" x14ac:dyDescent="0.35">
      <c r="B8" t="s">
        <v>4</v>
      </c>
      <c r="C8" t="s">
        <v>44</v>
      </c>
      <c r="D8">
        <v>24</v>
      </c>
      <c r="E8" t="s">
        <v>60</v>
      </c>
    </row>
    <row r="9" spans="2:5" x14ac:dyDescent="0.35">
      <c r="B9" t="s">
        <v>8</v>
      </c>
      <c r="C9" t="s">
        <v>44</v>
      </c>
      <c r="D9">
        <v>56</v>
      </c>
      <c r="E9" t="s">
        <v>59</v>
      </c>
    </row>
    <row r="10" spans="2:5" x14ac:dyDescent="0.35">
      <c r="B10" t="s">
        <v>0</v>
      </c>
      <c r="C10" t="s">
        <v>40</v>
      </c>
      <c r="D10">
        <v>20</v>
      </c>
      <c r="E10" t="s">
        <v>60</v>
      </c>
    </row>
    <row r="11" spans="2:5" x14ac:dyDescent="0.35">
      <c r="B11" t="s">
        <v>3</v>
      </c>
      <c r="C11" t="s">
        <v>51</v>
      </c>
      <c r="D11">
        <v>42</v>
      </c>
      <c r="E11" t="s">
        <v>59</v>
      </c>
    </row>
    <row r="12" spans="2:5" x14ac:dyDescent="0.35">
      <c r="B12" t="s">
        <v>5</v>
      </c>
      <c r="C12" t="s">
        <v>52</v>
      </c>
      <c r="D12">
        <v>60</v>
      </c>
      <c r="E12" t="s">
        <v>60</v>
      </c>
    </row>
    <row r="13" spans="2:5" x14ac:dyDescent="0.35">
      <c r="B13" t="s">
        <v>139</v>
      </c>
      <c r="C13" t="s">
        <v>146</v>
      </c>
      <c r="D13">
        <v>35</v>
      </c>
      <c r="E13" t="s">
        <v>60</v>
      </c>
    </row>
    <row r="14" spans="2:5" x14ac:dyDescent="0.35">
      <c r="B14" t="s">
        <v>164</v>
      </c>
      <c r="C14" t="s">
        <v>157</v>
      </c>
      <c r="D14">
        <v>30</v>
      </c>
      <c r="E14" t="s">
        <v>59</v>
      </c>
    </row>
    <row r="15" spans="2:5" x14ac:dyDescent="0.35">
      <c r="B15" t="s">
        <v>160</v>
      </c>
      <c r="C15" t="s">
        <v>153</v>
      </c>
      <c r="D15">
        <v>33</v>
      </c>
      <c r="E15" t="s">
        <v>59</v>
      </c>
    </row>
    <row r="16" spans="2:5" x14ac:dyDescent="0.35">
      <c r="B16" t="s">
        <v>162</v>
      </c>
      <c r="C16" t="s">
        <v>155</v>
      </c>
      <c r="D16">
        <v>38</v>
      </c>
      <c r="E16" t="s">
        <v>60</v>
      </c>
    </row>
    <row r="17" spans="2:5" x14ac:dyDescent="0.35">
      <c r="B17" t="s">
        <v>161</v>
      </c>
      <c r="C17" t="s">
        <v>154</v>
      </c>
      <c r="D17">
        <v>62</v>
      </c>
      <c r="E17" t="s">
        <v>60</v>
      </c>
    </row>
    <row r="18" spans="2:5" x14ac:dyDescent="0.35">
      <c r="B18" t="s">
        <v>1</v>
      </c>
      <c r="C18" t="s">
        <v>49</v>
      </c>
      <c r="D18">
        <v>33</v>
      </c>
      <c r="E18" t="s">
        <v>59</v>
      </c>
    </row>
    <row r="19" spans="2:5" x14ac:dyDescent="0.35">
      <c r="B19" t="s">
        <v>163</v>
      </c>
      <c r="C19" t="s">
        <v>156</v>
      </c>
      <c r="D19">
        <v>26</v>
      </c>
      <c r="E19" t="s">
        <v>59</v>
      </c>
    </row>
    <row r="20" spans="2:5" x14ac:dyDescent="0.35">
      <c r="B20" t="s">
        <v>142</v>
      </c>
      <c r="C20" t="s">
        <v>149</v>
      </c>
      <c r="D20">
        <v>46</v>
      </c>
      <c r="E20" t="s">
        <v>59</v>
      </c>
    </row>
    <row r="21" spans="2:5" x14ac:dyDescent="0.35">
      <c r="B21" t="s">
        <v>2</v>
      </c>
      <c r="C21" t="s">
        <v>50</v>
      </c>
      <c r="D21">
        <v>25</v>
      </c>
      <c r="E21" t="s">
        <v>59</v>
      </c>
    </row>
    <row r="22" spans="2:5" x14ac:dyDescent="0.35">
      <c r="B22" t="s">
        <v>11</v>
      </c>
      <c r="C22" t="s">
        <v>47</v>
      </c>
      <c r="D22">
        <v>40</v>
      </c>
      <c r="E22" t="s">
        <v>60</v>
      </c>
    </row>
    <row r="23" spans="2:5" x14ac:dyDescent="0.35">
      <c r="B23" t="s">
        <v>9</v>
      </c>
      <c r="C23" t="s">
        <v>45</v>
      </c>
      <c r="D23">
        <v>44</v>
      </c>
      <c r="E23" t="s">
        <v>59</v>
      </c>
    </row>
    <row r="24" spans="2:5" x14ac:dyDescent="0.35">
      <c r="B24" t="s">
        <v>137</v>
      </c>
      <c r="C24" t="s">
        <v>144</v>
      </c>
      <c r="D24">
        <v>39</v>
      </c>
      <c r="E24" t="s">
        <v>60</v>
      </c>
    </row>
    <row r="25" spans="2:5" x14ac:dyDescent="0.35">
      <c r="B25" t="s">
        <v>6</v>
      </c>
      <c r="C25" t="s">
        <v>41</v>
      </c>
      <c r="D25">
        <v>60</v>
      </c>
      <c r="E25" t="s">
        <v>59</v>
      </c>
    </row>
    <row r="26" spans="2:5" x14ac:dyDescent="0.35">
      <c r="B26" t="s">
        <v>10</v>
      </c>
      <c r="C26" t="s">
        <v>46</v>
      </c>
      <c r="D26">
        <v>26</v>
      </c>
      <c r="E26" t="s">
        <v>59</v>
      </c>
    </row>
    <row r="27" spans="2:5" x14ac:dyDescent="0.35">
      <c r="B27" t="s">
        <v>143</v>
      </c>
      <c r="C27" t="s">
        <v>150</v>
      </c>
      <c r="D27">
        <v>37</v>
      </c>
      <c r="E27" t="s">
        <v>59</v>
      </c>
    </row>
    <row r="28" spans="2:5" x14ac:dyDescent="0.35">
      <c r="B28" t="s">
        <v>12</v>
      </c>
      <c r="C28" t="s">
        <v>48</v>
      </c>
      <c r="D28">
        <v>42</v>
      </c>
      <c r="E28" t="s">
        <v>59</v>
      </c>
    </row>
    <row r="29" spans="2:5" x14ac:dyDescent="0.35">
      <c r="B29" t="s">
        <v>140</v>
      </c>
      <c r="C29" t="s">
        <v>147</v>
      </c>
      <c r="D29">
        <v>49</v>
      </c>
      <c r="E29" t="s">
        <v>60</v>
      </c>
    </row>
  </sheetData>
  <sortState xmlns:xlrd2="http://schemas.microsoft.com/office/spreadsheetml/2017/richdata2" ref="B2:C15">
    <sortCondition ref="C6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A7AB-EC72-4A70-B0F0-357E9976D501}">
  <dimension ref="B1:E15"/>
  <sheetViews>
    <sheetView showGridLines="0" workbookViewId="0">
      <selection activeCell="E6" sqref="E6"/>
    </sheetView>
  </sheetViews>
  <sheetFormatPr defaultRowHeight="15.45" x14ac:dyDescent="0.35"/>
  <cols>
    <col min="2" max="2" width="11.3125" customWidth="1"/>
    <col min="3" max="3" width="11.437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18</v>
      </c>
      <c r="C2" t="s">
        <v>32</v>
      </c>
      <c r="D2">
        <v>39</v>
      </c>
      <c r="E2" t="s">
        <v>59</v>
      </c>
    </row>
    <row r="3" spans="2:5" x14ac:dyDescent="0.35">
      <c r="B3" t="s">
        <v>17</v>
      </c>
      <c r="C3" t="s">
        <v>31</v>
      </c>
      <c r="D3">
        <v>44</v>
      </c>
      <c r="E3" t="s">
        <v>59</v>
      </c>
    </row>
    <row r="4" spans="2:5" x14ac:dyDescent="0.35">
      <c r="B4" t="s">
        <v>16</v>
      </c>
      <c r="C4" t="s">
        <v>30</v>
      </c>
      <c r="D4">
        <v>24</v>
      </c>
      <c r="E4" t="s">
        <v>60</v>
      </c>
    </row>
    <row r="5" spans="2:5" x14ac:dyDescent="0.35">
      <c r="B5" t="s">
        <v>26</v>
      </c>
      <c r="C5" t="s">
        <v>39</v>
      </c>
      <c r="D5">
        <v>61</v>
      </c>
      <c r="E5" t="s">
        <v>60</v>
      </c>
    </row>
    <row r="6" spans="2:5" x14ac:dyDescent="0.35">
      <c r="B6" t="s">
        <v>15</v>
      </c>
      <c r="C6" t="s">
        <v>29</v>
      </c>
      <c r="D6">
        <v>38</v>
      </c>
      <c r="E6" t="s">
        <v>59</v>
      </c>
    </row>
    <row r="7" spans="2:5" x14ac:dyDescent="0.35">
      <c r="B7" t="s">
        <v>25</v>
      </c>
      <c r="C7" t="s">
        <v>38</v>
      </c>
      <c r="D7">
        <v>40</v>
      </c>
      <c r="E7" t="s">
        <v>60</v>
      </c>
    </row>
    <row r="8" spans="2:5" x14ac:dyDescent="0.35">
      <c r="B8" t="s">
        <v>21</v>
      </c>
      <c r="C8" t="s">
        <v>34</v>
      </c>
      <c r="D8">
        <v>40</v>
      </c>
      <c r="E8" t="s">
        <v>59</v>
      </c>
    </row>
    <row r="9" spans="2:5" x14ac:dyDescent="0.35">
      <c r="B9" t="s">
        <v>22</v>
      </c>
      <c r="C9" t="s">
        <v>35</v>
      </c>
      <c r="D9">
        <v>27</v>
      </c>
      <c r="E9" t="s">
        <v>60</v>
      </c>
    </row>
    <row r="10" spans="2:5" x14ac:dyDescent="0.35">
      <c r="B10" t="s">
        <v>14</v>
      </c>
      <c r="C10" t="s">
        <v>33</v>
      </c>
      <c r="D10">
        <v>44</v>
      </c>
      <c r="E10" t="s">
        <v>60</v>
      </c>
    </row>
    <row r="11" spans="2:5" x14ac:dyDescent="0.35">
      <c r="B11" t="s">
        <v>24</v>
      </c>
      <c r="C11" t="s">
        <v>37</v>
      </c>
      <c r="D11">
        <v>36</v>
      </c>
      <c r="E11" t="s">
        <v>60</v>
      </c>
    </row>
    <row r="12" spans="2:5" x14ac:dyDescent="0.35">
      <c r="B12" t="s">
        <v>13</v>
      </c>
      <c r="C12" t="s">
        <v>27</v>
      </c>
      <c r="D12">
        <v>55</v>
      </c>
      <c r="E12" t="s">
        <v>59</v>
      </c>
    </row>
    <row r="13" spans="2:5" x14ac:dyDescent="0.35">
      <c r="B13" t="s">
        <v>23</v>
      </c>
      <c r="C13" t="s">
        <v>28</v>
      </c>
      <c r="D13">
        <v>29</v>
      </c>
      <c r="E13" t="s">
        <v>59</v>
      </c>
    </row>
    <row r="14" spans="2:5" x14ac:dyDescent="0.35">
      <c r="B14" t="s">
        <v>20</v>
      </c>
      <c r="C14" t="s">
        <v>36</v>
      </c>
      <c r="D14">
        <v>50</v>
      </c>
      <c r="E14" t="s">
        <v>59</v>
      </c>
    </row>
    <row r="15" spans="2:5" x14ac:dyDescent="0.35">
      <c r="B15" t="s">
        <v>19</v>
      </c>
      <c r="C15" t="s">
        <v>54</v>
      </c>
      <c r="D15">
        <v>51</v>
      </c>
      <c r="E15" t="s">
        <v>59</v>
      </c>
    </row>
  </sheetData>
  <sortState xmlns:xlrd2="http://schemas.microsoft.com/office/spreadsheetml/2017/richdata2" ref="B2:C15">
    <sortCondition ref="C6"/>
  </sortState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A6C92-3866-4E47-BD27-3056242E8866}">
  <dimension ref="B1:E21"/>
  <sheetViews>
    <sheetView showGridLines="0" workbookViewId="0">
      <selection activeCell="E7" sqref="E7"/>
    </sheetView>
  </sheetViews>
  <sheetFormatPr defaultRowHeight="15.45" x14ac:dyDescent="0.35"/>
  <cols>
    <col min="2" max="2" width="11.3125" customWidth="1"/>
    <col min="3" max="3" width="11.437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124</v>
      </c>
      <c r="C2" t="s">
        <v>125</v>
      </c>
      <c r="D2">
        <v>57</v>
      </c>
      <c r="E2" t="s">
        <v>59</v>
      </c>
    </row>
    <row r="3" spans="2:5" x14ac:dyDescent="0.35">
      <c r="B3" t="s">
        <v>131</v>
      </c>
      <c r="C3" t="s">
        <v>132</v>
      </c>
      <c r="D3">
        <v>40</v>
      </c>
      <c r="E3" t="s">
        <v>59</v>
      </c>
    </row>
    <row r="4" spans="2:5" x14ac:dyDescent="0.35">
      <c r="B4" t="s">
        <v>130</v>
      </c>
      <c r="C4" t="s">
        <v>104</v>
      </c>
      <c r="D4">
        <v>62</v>
      </c>
      <c r="E4" t="s">
        <v>59</v>
      </c>
    </row>
    <row r="5" spans="2:5" x14ac:dyDescent="0.35">
      <c r="B5" t="s">
        <v>126</v>
      </c>
      <c r="C5" t="s">
        <v>127</v>
      </c>
      <c r="D5">
        <v>30</v>
      </c>
      <c r="E5" t="s">
        <v>59</v>
      </c>
    </row>
    <row r="6" spans="2:5" x14ac:dyDescent="0.35">
      <c r="B6" t="s">
        <v>81</v>
      </c>
      <c r="C6" t="s">
        <v>78</v>
      </c>
      <c r="D6">
        <v>48</v>
      </c>
      <c r="E6" t="s">
        <v>60</v>
      </c>
    </row>
    <row r="7" spans="2:5" x14ac:dyDescent="0.35">
      <c r="B7" t="s">
        <v>64</v>
      </c>
      <c r="C7" t="s">
        <v>74</v>
      </c>
      <c r="D7">
        <v>40</v>
      </c>
      <c r="E7" t="s">
        <v>60</v>
      </c>
    </row>
    <row r="8" spans="2:5" x14ac:dyDescent="0.35">
      <c r="B8" t="s">
        <v>68</v>
      </c>
      <c r="C8" t="s">
        <v>76</v>
      </c>
      <c r="D8">
        <v>56</v>
      </c>
      <c r="E8" t="s">
        <v>59</v>
      </c>
    </row>
    <row r="9" spans="2:5" x14ac:dyDescent="0.35">
      <c r="B9" t="s">
        <v>62</v>
      </c>
      <c r="C9" t="s">
        <v>71</v>
      </c>
      <c r="D9">
        <v>56</v>
      </c>
      <c r="E9" t="s">
        <v>59</v>
      </c>
    </row>
    <row r="10" spans="2:5" x14ac:dyDescent="0.35">
      <c r="B10" t="s">
        <v>80</v>
      </c>
      <c r="C10" t="s">
        <v>77</v>
      </c>
      <c r="D10">
        <v>31</v>
      </c>
      <c r="E10" t="s">
        <v>60</v>
      </c>
    </row>
    <row r="11" spans="2:5" x14ac:dyDescent="0.35">
      <c r="B11" t="s">
        <v>82</v>
      </c>
      <c r="C11" t="s">
        <v>79</v>
      </c>
      <c r="D11">
        <v>22</v>
      </c>
      <c r="E11" t="s">
        <v>59</v>
      </c>
    </row>
    <row r="12" spans="2:5" x14ac:dyDescent="0.35">
      <c r="B12" t="s">
        <v>63</v>
      </c>
      <c r="C12" t="s">
        <v>72</v>
      </c>
      <c r="D12">
        <v>63</v>
      </c>
      <c r="E12" t="s">
        <v>59</v>
      </c>
    </row>
    <row r="13" spans="2:5" x14ac:dyDescent="0.35">
      <c r="B13" t="s">
        <v>135</v>
      </c>
      <c r="C13" t="s">
        <v>136</v>
      </c>
      <c r="D13">
        <v>30</v>
      </c>
      <c r="E13" t="s">
        <v>59</v>
      </c>
    </row>
    <row r="14" spans="2:5" x14ac:dyDescent="0.35">
      <c r="B14" t="s">
        <v>69</v>
      </c>
      <c r="C14" t="s">
        <v>45</v>
      </c>
      <c r="D14">
        <v>57</v>
      </c>
      <c r="E14" t="s">
        <v>59</v>
      </c>
    </row>
    <row r="15" spans="2:5" x14ac:dyDescent="0.35">
      <c r="B15" t="s">
        <v>133</v>
      </c>
      <c r="C15" t="s">
        <v>134</v>
      </c>
      <c r="D15">
        <v>28</v>
      </c>
      <c r="E15" t="s">
        <v>59</v>
      </c>
    </row>
    <row r="16" spans="2:5" x14ac:dyDescent="0.35">
      <c r="B16" t="s">
        <v>66</v>
      </c>
      <c r="C16" t="s">
        <v>37</v>
      </c>
      <c r="D16">
        <v>26</v>
      </c>
      <c r="E16" t="s">
        <v>59</v>
      </c>
    </row>
    <row r="17" spans="2:5" x14ac:dyDescent="0.35">
      <c r="B17" t="s">
        <v>65</v>
      </c>
      <c r="C17" t="s">
        <v>75</v>
      </c>
      <c r="D17">
        <v>38</v>
      </c>
      <c r="E17" t="s">
        <v>60</v>
      </c>
    </row>
    <row r="18" spans="2:5" x14ac:dyDescent="0.35">
      <c r="B18" t="s">
        <v>61</v>
      </c>
      <c r="C18" t="s">
        <v>70</v>
      </c>
      <c r="D18">
        <v>28</v>
      </c>
      <c r="E18" t="s">
        <v>59</v>
      </c>
    </row>
    <row r="19" spans="2:5" x14ac:dyDescent="0.35">
      <c r="B19" t="s">
        <v>128</v>
      </c>
      <c r="C19" t="s">
        <v>129</v>
      </c>
      <c r="D19">
        <v>31</v>
      </c>
      <c r="E19" t="s">
        <v>60</v>
      </c>
    </row>
    <row r="20" spans="2:5" x14ac:dyDescent="0.35">
      <c r="B20" t="s">
        <v>83</v>
      </c>
      <c r="C20" t="s">
        <v>73</v>
      </c>
      <c r="D20">
        <v>49</v>
      </c>
      <c r="E20" t="s">
        <v>59</v>
      </c>
    </row>
    <row r="21" spans="2:5" x14ac:dyDescent="0.35">
      <c r="B21" t="s">
        <v>67</v>
      </c>
      <c r="C21" t="s">
        <v>36</v>
      </c>
      <c r="D21">
        <v>31</v>
      </c>
      <c r="E21" t="s">
        <v>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Blue</vt:lpstr>
      <vt:lpstr>Green</vt:lpstr>
      <vt:lpstr>Black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2019-12-26T18:16:29Z</dcterms:created>
  <dcterms:modified xsi:type="dcterms:W3CDTF">2020-01-07T18:19:17Z</dcterms:modified>
</cp:coreProperties>
</file>