
<file path=[Content_Types].xml><?xml version="1.0" encoding="utf-8"?>
<Types xmlns="http://schemas.openxmlformats.org/package/2006/content-types">
  <Default Extension="bin" ContentType="application/vnd.openxmlformats-officedocument.spreadsheetml.printerSettings"/>
  <Default Extension="png" ContentType="image/png"/>
  <Default Extension="pdf" ContentType="application/pd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ennifer McBee\Music\Excel EXPERT exercise files\Chapter 2\"/>
    </mc:Choice>
  </mc:AlternateContent>
  <bookViews>
    <workbookView xWindow="0" yWindow="0" windowWidth="20400" windowHeight="8205" tabRatio="652" activeTab="1"/>
  </bookViews>
  <sheets>
    <sheet name="Transportation Expenses" sheetId="8" r:id="rId1"/>
    <sheet name="Sales Team" sheetId="17" r:id="rId2"/>
    <sheet name="Travel Expenses" sheetId="7" r:id="rId3"/>
    <sheet name="Payroll" sheetId="10" r:id="rId4"/>
    <sheet name="2016 Sales" sheetId="15" r:id="rId5"/>
    <sheet name="DISCLAIMER" sheetId="16" r:id="rId6"/>
  </sheets>
  <externalReferences>
    <externalReference r:id="rId7"/>
  </externalReferences>
  <definedNames>
    <definedName name="Adobo">'[1]Shelley''s Spices 2015'!$B$13:$E$13</definedName>
    <definedName name="Allspice">'[1]Shelley''s Spices 2015'!$B$8:$E$8</definedName>
    <definedName name="Anise">'[1]Shelley''s Spices 2015'!$B$12:$E$12</definedName>
    <definedName name="Bay_Leaf">'[1]Shelley''s Spices 2015'!$B$9:$E$9</definedName>
    <definedName name="Casia">'[1]Shelley''s Spices 2015'!$B$5:$E$5</definedName>
    <definedName name="Cinnamon">'[1]Shelley''s Spices 2015'!$B$4:$E$4</definedName>
    <definedName name="Cloves">'[1]Shelley''s Spices 2015'!$B$7:$E$7</definedName>
    <definedName name="Curry">'[1]Shelley''s Spices 2015'!$B$14:$E$14</definedName>
    <definedName name="First_Name">'Transportation Expenses'!$B$5:$B$35</definedName>
    <definedName name="Garlic">'[1]Shelley''s Spices 2015'!$B$6:$E$6</definedName>
    <definedName name="Last_Name">'Transportation Expenses'!$A$5:$A$35</definedName>
    <definedName name="Mileage_YTD">'Transportation Expenses'!$D$5:$D$35</definedName>
    <definedName name="Oregano">'[1]Shelley''s Spices 2015'!$B$10:$E$10</definedName>
    <definedName name="Parking_Lot">'Transportation Expenses'!$C$5:$C$35</definedName>
    <definedName name="Parsley">'[1]Shelley''s Spices 2015'!$B$3:$E$3</definedName>
    <definedName name="Pepper">'[1]Shelley''s Spices 2015'!$B$11:$E$11</definedName>
    <definedName name="Product">'[1]Shelley''s Spices 2015'!$B$3:$E$14</definedName>
    <definedName name="Tolls_YTD">'Transportation Expenses'!$E$5:$E$35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15" l="1"/>
  <c r="F6" i="15"/>
  <c r="F7" i="15"/>
  <c r="F8" i="15"/>
  <c r="F9" i="15"/>
  <c r="F10" i="15"/>
  <c r="F11" i="15"/>
  <c r="F4" i="15"/>
  <c r="B22" i="7"/>
  <c r="B21" i="7"/>
  <c r="E6" i="7"/>
  <c r="E7" i="7"/>
  <c r="E8" i="7"/>
  <c r="E9" i="7"/>
  <c r="E10" i="7"/>
  <c r="E11" i="7"/>
  <c r="E12" i="7"/>
</calcChain>
</file>

<file path=xl/sharedStrings.xml><?xml version="1.0" encoding="utf-8"?>
<sst xmlns="http://schemas.openxmlformats.org/spreadsheetml/2006/main" count="247" uniqueCount="137">
  <si>
    <t>State</t>
  </si>
  <si>
    <t>CT</t>
  </si>
  <si>
    <t>PA</t>
  </si>
  <si>
    <t>NY</t>
  </si>
  <si>
    <t>VT</t>
  </si>
  <si>
    <t>TP012</t>
  </si>
  <si>
    <t>Two Trees Tasting Party</t>
  </si>
  <si>
    <t>OGP006</t>
  </si>
  <si>
    <t>Olive Glow Beauty Party</t>
  </si>
  <si>
    <t>CAT002</t>
  </si>
  <si>
    <t>Catering - Italian Romance for Two</t>
  </si>
  <si>
    <t>CAT00L</t>
  </si>
  <si>
    <t>Catering - Lunch</t>
  </si>
  <si>
    <t>CAT00D</t>
  </si>
  <si>
    <t>Catering  - Dinner</t>
  </si>
  <si>
    <t>DEL00S</t>
  </si>
  <si>
    <t>Gift Basket Delivery - Small</t>
  </si>
  <si>
    <t>DEL00M</t>
  </si>
  <si>
    <t>Gift Basket Delivery - Medium</t>
  </si>
  <si>
    <t>DEL00L</t>
  </si>
  <si>
    <t>Gift Basket Delivery - Large</t>
  </si>
  <si>
    <t>Last Name</t>
  </si>
  <si>
    <t>First Name</t>
  </si>
  <si>
    <t>Rate</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</si>
  <si>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</si>
  <si>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</si>
  <si>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</si>
  <si>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</si>
  <si>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</si>
  <si>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</si>
  <si>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</si>
  <si>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</si>
  <si>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</si>
  <si>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</si>
  <si>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</si>
  <si>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</si>
  <si>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</si>
  <si>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</si>
  <si>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</si>
  <si>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</si>
  <si>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</si>
  <si>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</si>
  <si>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</si>
  <si>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</si>
  <si>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Total</t>
  </si>
  <si>
    <t>Percent of Total</t>
  </si>
  <si>
    <t>San Francisco</t>
  </si>
  <si>
    <t>Los Angeles</t>
  </si>
  <si>
    <t>Philadelphia</t>
  </si>
  <si>
    <t>Chicago</t>
  </si>
  <si>
    <t>Atlanta</t>
  </si>
  <si>
    <t>Dallas</t>
  </si>
  <si>
    <t>Boston</t>
  </si>
  <si>
    <t>Average</t>
  </si>
  <si>
    <t>Highest</t>
  </si>
  <si>
    <t>Lowest</t>
  </si>
  <si>
    <t>Quantity</t>
  </si>
  <si>
    <t>Created on:</t>
  </si>
  <si>
    <t>Today's date:</t>
  </si>
  <si>
    <t>Printed on:</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</si>
  <si>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</si>
  <si>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</si>
  <si>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</si>
  <si>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</si>
  <si>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</si>
  <si>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</si>
  <si>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</si>
  <si>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</si>
  <si>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</si>
  <si>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</si>
  <si>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</si>
  <si>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</si>
  <si>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</si>
  <si>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</si>
  <si>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</si>
  <si>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</si>
  <si>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</si>
  <si>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</si>
  <si>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</si>
  <si>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</si>
  <si>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</si>
  <si>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</si>
  <si>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</si>
  <si>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</si>
  <si>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</si>
  <si>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</si>
  <si>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</si>
  <si>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</si>
  <si>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</si>
  <si>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</si>
  <si>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</si>
  <si>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</si>
  <si>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</si>
  <si>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</si>
  <si>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</si>
  <si>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</si>
  <si>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</si>
  <si>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</si>
  <si>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</si>
  <si>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</si>
  <si>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</si>
  <si>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</si>
  <si>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</si>
  <si>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</si>
  <si>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</si>
  <si>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</si>
  <si>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</si>
  <si>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</si>
  <si>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</si>
  <si>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</si>
  <si>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</si>
  <si>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</si>
  <si>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</si>
  <si>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</si>
  <si>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</si>
  <si>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Department</t>
  </si>
  <si>
    <t>Hours</t>
  </si>
  <si>
    <t>Executive</t>
  </si>
  <si>
    <t>NJ</t>
  </si>
  <si>
    <t>Finance</t>
  </si>
  <si>
    <t>Graphics</t>
  </si>
  <si>
    <t>HR</t>
  </si>
  <si>
    <t>IT</t>
  </si>
  <si>
    <t>Marketing</t>
  </si>
  <si>
    <t>Pallone</t>
  </si>
  <si>
    <t>Fourth Quarter</t>
  </si>
  <si>
    <t>October</t>
  </si>
  <si>
    <t>November</t>
  </si>
  <si>
    <t>December</t>
  </si>
  <si>
    <t>November 1, 2016 Payroll</t>
  </si>
  <si>
    <t>Net Pay</t>
  </si>
  <si>
    <t>Services Sales for 2016</t>
  </si>
  <si>
    <t>Item No.</t>
  </si>
  <si>
    <t>Item</t>
  </si>
  <si>
    <t>Quarter 1</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</si>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</sst>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quot;$&quot;#,##0.00"/>
    <numFmt numFmtId="165" formatCode="&quot;$&quot;#,##0"/>
    <numFmt numFmtId="166" formatCode="_(* #,##0_);_(* \(#,##0\);_(* &quot;-&quot;??_);_(@_)"/>
    <numFmt numFmtId="167" formatCode="mmmm\ d\,\ yyyy"/>
    <numFmt numFmtId="168" formatCode="0.0%"/>
    <numFmt numFmtId="169" formatCode="[$-409]mmmm\ d\,\ yyyy;@"/>
  </numFmts>
  <fonts count="21"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sz val="10"/>
      <name val="Verdana"/>
      <family val="2"/>
    </font>
    <font>
      <sz val="11"/>
      <color indexed="9"/>
      <name val="Calibri"/>
      <family val="2"/>
    </font>
    <font>
      <sz val="9"/>
      <name val="Arial"/>
      <family val="2"/>
    </font>
    <font>
      <sz val="10"/>
      <name val="Arial"/>
      <family val="2"/>
    </font>
    <font>
      <sz val="11"/>
      <color theme="1"/>
      <name val="Calibri"/>
      <family val="2"/>
    </font>
    <font>
      <b/>
      <sz val="15"/>
      <color theme="3"/>
      <name val="Calibri"/>
      <family val="2"/>
      <scheme val="minor"/>
    </font>
    <font>
      <b/>
      <sz val="13"/>
      <color theme="3"/>
      <name val="Calibri"/>
      <family val="2"/>
      <scheme val="minor"/>
    </font>
    <font>
      <sz val="11"/>
      <name val="Verdana"/>
      <family val="2"/>
    </font>
    <font>
      <sz val="18"/>
      <name val="Verdana"/>
      <family val="2"/>
    </font>
    <font>
      <b/>
      <sz val="12"/>
      <color theme="1"/>
      <name val="Calibri"/>
      <family val="2"/>
      <scheme val="minor"/>
    </font>
    <font>
      <b/>
      <sz val="20"/>
      <color theme="1"/>
      <name val="Calibri"/>
      <family val="2"/>
    </font>
    <font>
      <sz val="12"/>
      <color theme="1"/>
      <name val="Calibri"/>
      <family val="2"/>
    </font>
    <font>
      <sz val="12"/>
      <color theme="1"/>
      <name val="Calibri"/>
      <family val="2"/>
      <scheme val="minor"/>
    </font>
    <font>
      <sz val="12"/>
      <color indexed="9"/>
      <name val="Calibri"/>
      <family val="2"/>
    </font>
    <font>
      <sz val="12"/>
      <name val="Verdana"/>
      <family val="2"/>
    </font>
  </fonts>
  <fills count="7">
    <fill>
      <patternFill patternType="none"/>
    </fill>
    <fill>
      <patternFill patternType="gray125"/>
    </fill>
    <fill>
      <patternFill patternType="solid">
        <fgColor theme="6" tint="0.59999389629810485"/>
        <bgColor indexed="65"/>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s>
  <borders count="5">
    <border>
      <left/>
      <right/>
      <top/>
      <bottom/>
      <diagonal/>
    </border>
    <border>
      <left/>
      <right/>
      <top style="thin">
        <color indexed="64"/>
      </top>
      <bottom style="thin">
        <color indexed="22"/>
      </bottom>
      <diagonal/>
    </border>
    <border>
      <left/>
      <right/>
      <top/>
      <bottom style="thin">
        <color indexed="22"/>
      </bottom>
      <diagonal/>
    </border>
    <border>
      <left/>
      <right/>
      <top/>
      <bottom style="thick">
        <color theme="4"/>
      </bottom>
      <diagonal/>
    </border>
    <border>
      <left/>
      <right/>
      <top/>
      <bottom style="thick">
        <color theme="4" tint="0.499984740745262"/>
      </bottom>
      <diagonal/>
    </border>
  </borders>
  <cellStyleXfs count="14">
    <xf numFmtId="0" fontId="0" fillId="0" borderId="0"/>
    <xf numFmtId="0" fontId="5" fillId="0" borderId="0" applyNumberFormat="0" applyFill="0" applyBorder="0" applyAlignment="0" applyProtection="0"/>
    <xf numFmtId="0" fontId="4" fillId="0" borderId="0"/>
    <xf numFmtId="43" fontId="4" fillId="0" borderId="0" applyFon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0" fontId="4" fillId="2" borderId="0" applyNumberFormat="0" applyBorder="0" applyAlignment="0" applyProtection="0"/>
    <xf numFmtId="0" fontId="10" fillId="0" borderId="0"/>
    <xf numFmtId="0" fontId="11" fillId="0" borderId="3" applyNumberFormat="0" applyFill="0" applyAlignment="0" applyProtection="0"/>
    <xf numFmtId="0" fontId="12" fillId="0" borderId="4" applyNumberFormat="0" applyFill="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2" fillId="0" borderId="0"/>
  </cellStyleXfs>
  <cellXfs count="36">
    <xf numFmtId="0" fontId="0" fillId="0" borderId="0" xfId="0"/>
    <xf numFmtId="0" fontId="4" fillId="0" borderId="0" xfId="2"/>
    <xf numFmtId="0" fontId="7" fillId="3" borderId="1" xfId="2" applyNumberFormat="1" applyFont="1" applyFill="1" applyBorder="1" applyAlignment="1">
      <alignment horizontal="center" wrapText="1"/>
    </xf>
    <xf numFmtId="166" fontId="4" fillId="0" borderId="0" xfId="3" applyNumberFormat="1"/>
    <xf numFmtId="167" fontId="8" fillId="0" borderId="0" xfId="2" applyNumberFormat="1" applyFont="1" applyAlignment="1">
      <alignment horizontal="left"/>
    </xf>
    <xf numFmtId="166" fontId="9" fillId="0" borderId="0" xfId="3" applyNumberFormat="1" applyFont="1" applyAlignment="1">
      <alignment horizontal="left" indent="8"/>
    </xf>
    <xf numFmtId="165" fontId="4" fillId="0" borderId="0" xfId="2" applyNumberFormat="1"/>
    <xf numFmtId="168" fontId="4" fillId="0" borderId="0" xfId="2" applyNumberFormat="1"/>
    <xf numFmtId="3" fontId="4" fillId="0" borderId="0" xfId="2" applyNumberFormat="1"/>
    <xf numFmtId="165" fontId="4" fillId="0" borderId="0" xfId="5" applyNumberFormat="1"/>
    <xf numFmtId="169" fontId="4" fillId="0" borderId="0" xfId="2" applyNumberFormat="1" applyAlignment="1">
      <alignment horizontal="left"/>
    </xf>
    <xf numFmtId="0" fontId="5" fillId="0" borderId="0" xfId="1"/>
    <xf numFmtId="43" fontId="0" fillId="0" borderId="0" xfId="3" applyFont="1"/>
    <xf numFmtId="4" fontId="4" fillId="0" borderId="0" xfId="2" applyNumberFormat="1"/>
    <xf numFmtId="0" fontId="7" fillId="3" borderId="2" xfId="2" applyNumberFormat="1" applyFont="1" applyFill="1" applyBorder="1" applyAlignment="1">
      <alignment horizontal="center" wrapText="1"/>
    </xf>
    <xf numFmtId="0" fontId="3" fillId="0" borderId="0" xfId="2" applyFont="1"/>
    <xf numFmtId="0" fontId="3" fillId="4" borderId="0" xfId="10"/>
    <xf numFmtId="0" fontId="3" fillId="5" borderId="0" xfId="11"/>
    <xf numFmtId="0" fontId="13" fillId="0" borderId="0" xfId="0" applyFont="1" applyAlignment="1">
      <alignment horizontal="center"/>
    </xf>
    <xf numFmtId="0" fontId="6" fillId="0" borderId="0" xfId="0" applyFont="1" applyAlignment="1">
      <alignment horizontal="center"/>
    </xf>
    <xf numFmtId="164" fontId="13" fillId="0" borderId="0" xfId="0" applyNumberFormat="1" applyFont="1"/>
    <xf numFmtId="0" fontId="13" fillId="0" borderId="0" xfId="0" applyFont="1"/>
    <xf numFmtId="164" fontId="4" fillId="0" borderId="0" xfId="2" applyNumberFormat="1"/>
    <xf numFmtId="0" fontId="15" fillId="6" borderId="0" xfId="12" applyFont="1" applyAlignment="1">
      <alignment horizontal="center"/>
    </xf>
    <xf numFmtId="0" fontId="16" fillId="0" borderId="0" xfId="13" applyFont="1" applyAlignment="1">
      <alignment horizontal="center"/>
    </xf>
    <xf numFmtId="0" fontId="2" fillId="0" borderId="0" xfId="13"/>
    <xf numFmtId="0" fontId="17" fillId="0" borderId="0" xfId="13" applyFont="1" applyAlignment="1">
      <alignment vertical="center" wrapText="1"/>
    </xf>
    <xf numFmtId="0" fontId="18" fillId="0" borderId="0" xfId="2" applyFont="1"/>
    <xf numFmtId="0" fontId="19" fillId="3" borderId="1" xfId="2" applyNumberFormat="1" applyFont="1" applyFill="1" applyBorder="1" applyAlignment="1">
      <alignment horizontal="center" wrapText="1"/>
    </xf>
    <xf numFmtId="43" fontId="20" fillId="0" borderId="0" xfId="3" applyFont="1"/>
    <xf numFmtId="0" fontId="1" fillId="0" borderId="0" xfId="2" applyFont="1"/>
    <xf numFmtId="164" fontId="18" fillId="2" borderId="0" xfId="6" applyNumberFormat="1" applyFont="1"/>
    <xf numFmtId="14" fontId="4" fillId="0" borderId="0" xfId="2" applyNumberFormat="1" applyAlignment="1">
      <alignment horizontal="left"/>
    </xf>
    <xf numFmtId="0" fontId="12" fillId="0" borderId="4" xfId="9" applyAlignment="1">
      <alignment horizontal="center"/>
    </xf>
    <xf numFmtId="0" fontId="11" fillId="0" borderId="3" xfId="8" applyAlignment="1">
      <alignment horizontal="center"/>
    </xf>
    <xf numFmtId="0" fontId="14" fillId="0" borderId="0" xfId="0" applyFont="1" applyAlignment="1">
      <alignment horizontal="center"/>
    </xf>
  </cellXfs>
  <cellStyles count="14">
    <cellStyle name="20% - Accent1" xfId="10" builtinId="30"/>
    <cellStyle name="40% - Accent1" xfId="11" builtinId="31"/>
    <cellStyle name="40% - Accent3 2" xfId="6"/>
    <cellStyle name="40% - Accent6" xfId="12" builtinId="51"/>
    <cellStyle name="Comma 2" xfId="3"/>
    <cellStyle name="Currency 2" xfId="5"/>
    <cellStyle name="Heading 1" xfId="8" builtinId="16"/>
    <cellStyle name="Heading 2" xfId="9" builtinId="17"/>
    <cellStyle name="Heading 4" xfId="1" builtinId="19"/>
    <cellStyle name="Normal" xfId="0" builtinId="0"/>
    <cellStyle name="Normal 2" xfId="2"/>
    <cellStyle name="Normal 2 2" xfId="7"/>
    <cellStyle name="Normal 3" xfId="13"/>
    <cellStyle name="Percent 2" xfId="4"/>
  </cellStyles>
  <dxfs count="5">
    <dxf>
      <numFmt numFmtId="4" formatCode="#,##0.00"/>
    </dxf>
    <dxf>
      <font>
        <b val="0"/>
        <i val="0"/>
        <strike val="0"/>
        <condense val="0"/>
        <extend val="0"/>
        <outline val="0"/>
        <shadow val="0"/>
        <u val="none"/>
        <vertAlign val="baseline"/>
        <sz val="9"/>
        <color auto="1"/>
        <name val="Verdana"/>
        <scheme val="none"/>
      </font>
    </dxf>
    <dxf>
      <border outline="0">
        <top style="thin">
          <color indexed="64"/>
        </top>
      </border>
    </dxf>
    <dxf>
      <border outline="0">
        <bottom style="thin">
          <color indexed="22"/>
        </bottom>
      </border>
    </dxf>
    <dxf>
      <font>
        <b val="0"/>
        <i val="0"/>
        <strike val="0"/>
        <condense val="0"/>
        <extend val="0"/>
        <outline val="0"/>
        <shadow val="0"/>
        <u val="none"/>
        <vertAlign val="baseline"/>
        <sz val="11"/>
        <color indexed="9"/>
        <name val="Calibri"/>
        <scheme val="none"/>
      </font>
      <numFmt numFmtId="0" formatCode="General"/>
      <fill>
        <patternFill patternType="solid">
          <fgColor indexed="60"/>
          <bgColor indexed="17"/>
        </patternFill>
      </fill>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pdf"/></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id="{00000000-0008-0000-05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id="{00000000-0008-0000-07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y%20Excel%202013%20Challe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New Clients 2015"/>
      <sheetName val="2015 Orders"/>
      <sheetName val="Employee Data"/>
      <sheetName val="Shelley's Spices 2015"/>
      <sheetName val="Shelley's Spices 2016"/>
    </sheetNames>
    <sheetDataSet>
      <sheetData sheetId="0"/>
      <sheetData sheetId="1"/>
      <sheetData sheetId="2"/>
      <sheetData sheetId="3"/>
      <sheetData sheetId="4">
        <row r="3">
          <cell r="B3">
            <v>21546</v>
          </cell>
          <cell r="C3">
            <v>56987</v>
          </cell>
          <cell r="D3">
            <v>54862</v>
          </cell>
          <cell r="E3">
            <v>89654</v>
          </cell>
        </row>
        <row r="4">
          <cell r="B4">
            <v>21548</v>
          </cell>
          <cell r="C4">
            <v>8547</v>
          </cell>
          <cell r="D4">
            <v>5495</v>
          </cell>
          <cell r="E4">
            <v>1475</v>
          </cell>
        </row>
        <row r="5">
          <cell r="B5">
            <v>12548</v>
          </cell>
          <cell r="C5">
            <v>14758</v>
          </cell>
          <cell r="D5">
            <v>14856</v>
          </cell>
          <cell r="E5">
            <v>25945</v>
          </cell>
        </row>
        <row r="6">
          <cell r="B6">
            <v>3259</v>
          </cell>
          <cell r="C6">
            <v>2314</v>
          </cell>
          <cell r="D6">
            <v>5961</v>
          </cell>
          <cell r="E6">
            <v>5689</v>
          </cell>
        </row>
        <row r="7">
          <cell r="B7">
            <v>14795</v>
          </cell>
          <cell r="C7">
            <v>98547</v>
          </cell>
          <cell r="D7">
            <v>65893</v>
          </cell>
          <cell r="E7">
            <v>14569</v>
          </cell>
        </row>
        <row r="8">
          <cell r="B8">
            <v>25483</v>
          </cell>
          <cell r="C8">
            <v>25941</v>
          </cell>
          <cell r="D8">
            <v>32685</v>
          </cell>
          <cell r="E8">
            <v>12372</v>
          </cell>
        </row>
        <row r="9">
          <cell r="B9">
            <v>9523</v>
          </cell>
          <cell r="C9">
            <v>6125</v>
          </cell>
          <cell r="D9">
            <v>5214</v>
          </cell>
          <cell r="E9">
            <v>9548</v>
          </cell>
        </row>
        <row r="10">
          <cell r="B10">
            <v>12458</v>
          </cell>
          <cell r="C10">
            <v>54215</v>
          </cell>
          <cell r="D10">
            <v>51248</v>
          </cell>
          <cell r="E10">
            <v>63259</v>
          </cell>
        </row>
        <row r="11">
          <cell r="B11">
            <v>12548</v>
          </cell>
          <cell r="C11">
            <v>54126</v>
          </cell>
          <cell r="D11">
            <v>45630</v>
          </cell>
          <cell r="E11">
            <v>85460</v>
          </cell>
        </row>
        <row r="12">
          <cell r="B12">
            <v>54896</v>
          </cell>
          <cell r="C12">
            <v>62359</v>
          </cell>
          <cell r="D12">
            <v>75462</v>
          </cell>
          <cell r="E12">
            <v>85423</v>
          </cell>
        </row>
        <row r="13">
          <cell r="B13">
            <v>23555</v>
          </cell>
          <cell r="C13">
            <v>30569</v>
          </cell>
          <cell r="D13">
            <v>41256</v>
          </cell>
          <cell r="E13">
            <v>51263</v>
          </cell>
        </row>
        <row r="14">
          <cell r="B14">
            <v>30257</v>
          </cell>
          <cell r="C14">
            <v>12536</v>
          </cell>
          <cell r="D14">
            <v>56321</v>
          </cell>
          <cell r="E14">
            <v>53210</v>
          </cell>
        </row>
      </sheetData>
      <sheetData sheetId="5"/>
    </sheetDataSet>
  </externalBook>
</externalLink>
</file>

<file path=xl/tables/table1.xml><?xml version="1.0" encoding="utf-8"?>
<table xmlns="http://schemas.openxmlformats.org/spreadsheetml/2006/main" id="2" name="EE_Travel_Expenses" displayName="EE_Travel_Expenses" ref="A4:E35" totalsRowShown="0" headerRowDxfId="4" headerRowBorderDxfId="3" tableBorderDxfId="2" headerRowCellStyle="Normal 2" dataCellStyle="Normal 2">
  <autoFilter ref="A4:E35"/>
  <tableColumns count="5">
    <tableColumn id="1" name="Last Name" dataCellStyle="Normal 2"/>
    <tableColumn id="2" name="First Name" dataCellStyle="Normal 2"/>
    <tableColumn id="3" name="Parking Lot" dataCellStyle="Normal 2"/>
    <tableColumn id="4" name="Mileage YTD" dataDxfId="1" dataCellStyle="Comma 2"/>
    <tableColumn id="5" name="Tolls YTD" dataDxfId="0" dataCellStyle="Normal 2"/>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4" zoomScaleNormal="100" workbookViewId="0">
      <selection activeCell="E5" sqref="E5"/>
    </sheetView>
  </sheetViews>
  <sheetFormatPr defaultRowHeight="15" x14ac:dyDescent="0.25"/>
  <cols>
    <col min="1" max="1" width="18.375" style="1" customWidth="1"/>
    <col min="2" max="2" width="13.25" style="1" bestFit="1" customWidth="1"/>
    <col min="3" max="3" width="13.375" style="1" bestFit="1" customWidth="1"/>
    <col min="4" max="4" width="14.625" style="1" bestFit="1" customWidth="1"/>
    <col min="5" max="5" width="11.875" style="1" customWidth="1"/>
    <col min="6" max="16384" width="9" style="1"/>
  </cols>
  <sheetData>
    <row r="1" spans="1:5" ht="69" customHeight="1" x14ac:dyDescent="0.25"/>
    <row r="2" spans="1:5" x14ac:dyDescent="0.25">
      <c r="A2" s="11" t="s">
        <v>60</v>
      </c>
      <c r="C2" s="15" t="s">
        <v>43</v>
      </c>
    </row>
    <row r="4" spans="1:5" x14ac:dyDescent="0.25">
      <c r="A4" s="14" t="s">
        <v>21</v>
      </c>
      <c r="B4" s="14" t="s">
        <v>22</v>
      </c>
      <c r="C4" s="14" t="s">
        <v>61</v>
      </c>
      <c r="D4" s="14" t="s">
        <v>62</v>
      </c>
      <c r="E4" s="14" t="s">
        <v>63</v>
      </c>
    </row>
    <row r="5" spans="1:5" x14ac:dyDescent="0.25">
      <c r="A5" s="1" t="s">
        <v>34</v>
      </c>
      <c r="B5" s="1" t="s">
        <v>64</v>
      </c>
      <c r="C5" s="1" t="s">
        <v>65</v>
      </c>
      <c r="D5" s="12">
        <v>26</v>
      </c>
      <c r="E5" s="13">
        <v>23.96</v>
      </c>
    </row>
    <row r="6" spans="1:5" x14ac:dyDescent="0.25">
      <c r="A6" s="1" t="s">
        <v>28</v>
      </c>
      <c r="B6" s="1" t="s">
        <v>66</v>
      </c>
      <c r="C6" s="1" t="s">
        <v>65</v>
      </c>
      <c r="D6" s="12">
        <v>74</v>
      </c>
      <c r="E6" s="13">
        <v>57.79</v>
      </c>
    </row>
    <row r="7" spans="1:5" x14ac:dyDescent="0.25">
      <c r="A7" s="1" t="s">
        <v>67</v>
      </c>
      <c r="B7" s="1" t="s">
        <v>68</v>
      </c>
      <c r="C7" s="1" t="s">
        <v>65</v>
      </c>
      <c r="D7" s="12">
        <v>297</v>
      </c>
      <c r="E7" s="13">
        <v>44.34</v>
      </c>
    </row>
    <row r="8" spans="1:5" x14ac:dyDescent="0.25">
      <c r="A8" s="1" t="s">
        <v>36</v>
      </c>
      <c r="B8" s="1" t="s">
        <v>69</v>
      </c>
      <c r="C8" s="1" t="s">
        <v>65</v>
      </c>
      <c r="D8" s="12">
        <v>767</v>
      </c>
      <c r="E8" s="13">
        <v>48.44</v>
      </c>
    </row>
    <row r="9" spans="1:5" x14ac:dyDescent="0.25">
      <c r="A9" s="1" t="s">
        <v>35</v>
      </c>
      <c r="B9" s="1" t="s">
        <v>70</v>
      </c>
      <c r="C9" s="1" t="s">
        <v>65</v>
      </c>
      <c r="D9" s="12">
        <v>507</v>
      </c>
      <c r="E9" s="13">
        <v>92.52</v>
      </c>
    </row>
    <row r="10" spans="1:5" x14ac:dyDescent="0.25">
      <c r="A10" s="1" t="s">
        <v>39</v>
      </c>
      <c r="B10" s="1" t="s">
        <v>71</v>
      </c>
      <c r="C10" s="1" t="s">
        <v>65</v>
      </c>
      <c r="D10" s="12">
        <v>602</v>
      </c>
      <c r="E10" s="13">
        <v>75.25</v>
      </c>
    </row>
    <row r="11" spans="1:5" x14ac:dyDescent="0.25">
      <c r="A11" s="1" t="s">
        <v>72</v>
      </c>
      <c r="B11" s="1" t="s">
        <v>73</v>
      </c>
      <c r="C11" s="1" t="s">
        <v>65</v>
      </c>
      <c r="D11" s="12">
        <v>163</v>
      </c>
      <c r="E11" s="13">
        <v>77.25</v>
      </c>
    </row>
    <row r="12" spans="1:5" x14ac:dyDescent="0.25">
      <c r="A12" s="1" t="s">
        <v>74</v>
      </c>
      <c r="B12" s="1" t="s">
        <v>75</v>
      </c>
      <c r="C12" s="1" t="s">
        <v>65</v>
      </c>
      <c r="D12" s="12">
        <v>385</v>
      </c>
      <c r="E12" s="13">
        <v>32.83</v>
      </c>
    </row>
    <row r="13" spans="1:5" x14ac:dyDescent="0.25">
      <c r="A13" s="1" t="s">
        <v>76</v>
      </c>
      <c r="B13" s="1" t="s">
        <v>77</v>
      </c>
      <c r="C13" s="1" t="s">
        <v>65</v>
      </c>
      <c r="D13" s="12">
        <v>334</v>
      </c>
      <c r="E13" s="13">
        <v>89.07</v>
      </c>
    </row>
    <row r="14" spans="1:5" x14ac:dyDescent="0.25">
      <c r="A14" s="1" t="s">
        <v>33</v>
      </c>
      <c r="B14" s="1" t="s">
        <v>78</v>
      </c>
      <c r="C14" s="1" t="s">
        <v>79</v>
      </c>
      <c r="D14" s="12">
        <v>606</v>
      </c>
      <c r="E14" s="13">
        <v>70.459999999999994</v>
      </c>
    </row>
    <row r="15" spans="1:5" x14ac:dyDescent="0.25">
      <c r="A15" s="1" t="s">
        <v>80</v>
      </c>
      <c r="B15" s="1" t="s">
        <v>81</v>
      </c>
      <c r="C15" s="1" t="s">
        <v>79</v>
      </c>
      <c r="D15" s="12">
        <v>46</v>
      </c>
      <c r="E15" s="13">
        <v>99.85</v>
      </c>
    </row>
    <row r="16" spans="1:5" x14ac:dyDescent="0.25">
      <c r="A16" s="1" t="s">
        <v>82</v>
      </c>
      <c r="B16" s="1" t="s">
        <v>83</v>
      </c>
      <c r="C16" s="1" t="s">
        <v>79</v>
      </c>
      <c r="D16" s="12">
        <v>678</v>
      </c>
      <c r="E16" s="13">
        <v>60.77</v>
      </c>
    </row>
    <row r="17" spans="1:5" x14ac:dyDescent="0.25">
      <c r="A17" s="1" t="s">
        <v>84</v>
      </c>
      <c r="B17" s="1" t="s">
        <v>85</v>
      </c>
      <c r="C17" s="1" t="s">
        <v>79</v>
      </c>
      <c r="D17" s="12">
        <v>213</v>
      </c>
      <c r="E17" s="13">
        <v>71.849999999999994</v>
      </c>
    </row>
    <row r="18" spans="1:5" x14ac:dyDescent="0.25">
      <c r="A18" s="1" t="s">
        <v>37</v>
      </c>
      <c r="B18" s="1" t="s">
        <v>86</v>
      </c>
      <c r="C18" s="1" t="s">
        <v>79</v>
      </c>
      <c r="D18" s="12">
        <v>703</v>
      </c>
      <c r="E18" s="13">
        <v>74.45</v>
      </c>
    </row>
    <row r="19" spans="1:5" x14ac:dyDescent="0.25">
      <c r="A19" s="1" t="s">
        <v>87</v>
      </c>
      <c r="B19" s="1" t="s">
        <v>88</v>
      </c>
      <c r="C19" s="1" t="s">
        <v>79</v>
      </c>
      <c r="D19" s="12">
        <v>818</v>
      </c>
      <c r="E19" s="13">
        <v>44.54</v>
      </c>
    </row>
    <row r="20" spans="1:5" x14ac:dyDescent="0.25">
      <c r="A20" s="1" t="s">
        <v>89</v>
      </c>
      <c r="B20" s="1" t="s">
        <v>90</v>
      </c>
      <c r="C20" s="1" t="s">
        <v>79</v>
      </c>
      <c r="D20" s="12">
        <v>966</v>
      </c>
      <c r="E20" s="13">
        <v>24.99</v>
      </c>
    </row>
    <row r="21" spans="1:5" x14ac:dyDescent="0.25">
      <c r="A21" s="1" t="s">
        <v>91</v>
      </c>
      <c r="B21" s="1" t="s">
        <v>92</v>
      </c>
      <c r="C21" s="1" t="s">
        <v>79</v>
      </c>
      <c r="D21" s="12">
        <v>934</v>
      </c>
      <c r="E21" s="13">
        <v>55.88</v>
      </c>
    </row>
    <row r="22" spans="1:5" x14ac:dyDescent="0.25">
      <c r="A22" s="1" t="s">
        <v>41</v>
      </c>
      <c r="B22" s="1" t="s">
        <v>93</v>
      </c>
      <c r="C22" s="1" t="s">
        <v>79</v>
      </c>
      <c r="D22" s="12">
        <v>658</v>
      </c>
      <c r="E22" s="13">
        <v>18.64</v>
      </c>
    </row>
    <row r="23" spans="1:5" x14ac:dyDescent="0.25">
      <c r="A23" s="1" t="s">
        <v>38</v>
      </c>
      <c r="B23" s="1" t="s">
        <v>94</v>
      </c>
      <c r="C23" s="1" t="s">
        <v>79</v>
      </c>
      <c r="D23" s="12">
        <v>362</v>
      </c>
      <c r="E23" s="13">
        <v>14.28</v>
      </c>
    </row>
    <row r="24" spans="1:5" x14ac:dyDescent="0.25">
      <c r="A24" s="1" t="s">
        <v>95</v>
      </c>
      <c r="B24" s="1" t="s">
        <v>96</v>
      </c>
      <c r="C24" s="1" t="s">
        <v>79</v>
      </c>
      <c r="D24" s="12">
        <v>665</v>
      </c>
      <c r="E24" s="13">
        <v>36.1</v>
      </c>
    </row>
    <row r="25" spans="1:5" x14ac:dyDescent="0.25">
      <c r="A25" s="1" t="s">
        <v>97</v>
      </c>
      <c r="B25" s="1" t="s">
        <v>98</v>
      </c>
      <c r="C25" s="1" t="s">
        <v>79</v>
      </c>
      <c r="D25" s="12">
        <v>754</v>
      </c>
      <c r="E25" s="13">
        <v>93.55</v>
      </c>
    </row>
    <row r="26" spans="1:5" x14ac:dyDescent="0.25">
      <c r="A26" s="1" t="s">
        <v>99</v>
      </c>
      <c r="B26" s="1" t="s">
        <v>100</v>
      </c>
      <c r="C26" s="1" t="s">
        <v>79</v>
      </c>
      <c r="D26" s="12">
        <v>186</v>
      </c>
      <c r="E26" s="13">
        <v>31.87</v>
      </c>
    </row>
    <row r="27" spans="1:5" x14ac:dyDescent="0.25">
      <c r="A27" s="1" t="s">
        <v>101</v>
      </c>
      <c r="B27" s="1" t="s">
        <v>102</v>
      </c>
      <c r="C27" s="1" t="s">
        <v>79</v>
      </c>
      <c r="D27" s="12">
        <v>970</v>
      </c>
      <c r="E27" s="13">
        <v>31.58</v>
      </c>
    </row>
    <row r="28" spans="1:5" x14ac:dyDescent="0.25">
      <c r="A28" s="1" t="s">
        <v>26</v>
      </c>
      <c r="B28" s="1" t="s">
        <v>103</v>
      </c>
      <c r="C28" s="1" t="s">
        <v>104</v>
      </c>
      <c r="D28" s="12">
        <v>187</v>
      </c>
      <c r="E28" s="13">
        <v>63.08</v>
      </c>
    </row>
    <row r="29" spans="1:5" x14ac:dyDescent="0.25">
      <c r="A29" s="1" t="s">
        <v>30</v>
      </c>
      <c r="B29" s="1" t="s">
        <v>105</v>
      </c>
      <c r="C29" s="1" t="s">
        <v>104</v>
      </c>
      <c r="D29" s="12">
        <v>73</v>
      </c>
      <c r="E29" s="13">
        <v>23.09</v>
      </c>
    </row>
    <row r="30" spans="1:5" x14ac:dyDescent="0.25">
      <c r="A30" s="1" t="s">
        <v>106</v>
      </c>
      <c r="B30" s="1" t="s">
        <v>107</v>
      </c>
      <c r="C30" s="1" t="s">
        <v>104</v>
      </c>
      <c r="D30" s="12">
        <v>418</v>
      </c>
      <c r="E30" s="13">
        <v>5.07</v>
      </c>
    </row>
    <row r="31" spans="1:5" x14ac:dyDescent="0.25">
      <c r="A31" s="1" t="s">
        <v>32</v>
      </c>
      <c r="B31" s="1" t="s">
        <v>108</v>
      </c>
      <c r="C31" s="1" t="s">
        <v>104</v>
      </c>
      <c r="D31" s="12">
        <v>633</v>
      </c>
      <c r="E31" s="13">
        <v>97.74</v>
      </c>
    </row>
    <row r="32" spans="1:5" x14ac:dyDescent="0.25">
      <c r="A32" s="1" t="s">
        <v>40</v>
      </c>
      <c r="B32" s="1" t="s">
        <v>109</v>
      </c>
      <c r="C32" s="1" t="s">
        <v>104</v>
      </c>
      <c r="D32" s="12">
        <v>830</v>
      </c>
      <c r="E32" s="13">
        <v>95.94</v>
      </c>
    </row>
    <row r="33" spans="1:5" x14ac:dyDescent="0.25">
      <c r="A33" s="1" t="s">
        <v>110</v>
      </c>
      <c r="B33" s="1" t="s">
        <v>111</v>
      </c>
      <c r="C33" s="1" t="s">
        <v>104</v>
      </c>
      <c r="D33" s="12">
        <v>264</v>
      </c>
      <c r="E33" s="13">
        <v>12.45</v>
      </c>
    </row>
    <row r="34" spans="1:5" x14ac:dyDescent="0.25">
      <c r="A34" s="1" t="s">
        <v>29</v>
      </c>
      <c r="B34" s="1" t="s">
        <v>112</v>
      </c>
      <c r="C34" s="1" t="s">
        <v>104</v>
      </c>
      <c r="D34" s="12">
        <v>927</v>
      </c>
      <c r="E34" s="13">
        <v>62.61</v>
      </c>
    </row>
    <row r="35" spans="1:5" x14ac:dyDescent="0.25">
      <c r="A35" s="1" t="s">
        <v>113</v>
      </c>
      <c r="B35" s="1" t="s">
        <v>114</v>
      </c>
      <c r="C35" s="1" t="s">
        <v>104</v>
      </c>
      <c r="D35" s="12">
        <v>692</v>
      </c>
      <c r="E35" s="13">
        <v>65.489999999999995</v>
      </c>
    </row>
  </sheetData>
  <pageMargins left="0.7" right="0.7" top="0.75" bottom="0.75" header="0.3" footer="0.3"/>
  <pageSetup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K21" sqref="K21"/>
    </sheetView>
  </sheetViews>
  <sheetFormatPr defaultRowHeight="11.25" x14ac:dyDescent="0.15"/>
  <cols>
    <col min="1" max="1" width="11.875" bestFit="1" customWidth="1"/>
    <col min="2" max="2" width="12.125" bestFit="1" customWidth="1"/>
    <col min="3" max="3" width="7.5" bestFit="1" customWidth="1"/>
    <col min="4" max="4" width="13.375" bestFit="1" customWidth="1"/>
    <col min="5" max="5" width="32.75" bestFit="1" customWidth="1"/>
    <col min="6" max="6" width="11.125" bestFit="1" customWidth="1"/>
    <col min="7" max="7" width="10" bestFit="1" customWidth="1"/>
    <col min="8" max="8" width="6.875" customWidth="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H13" sqref="H13:I14"/>
    </sheetView>
  </sheetViews>
  <sheetFormatPr defaultRowHeight="15" x14ac:dyDescent="0.25"/>
  <cols>
    <col min="1" max="1" width="13.5" style="1" customWidth="1"/>
    <col min="2" max="2" width="15.25" style="1" bestFit="1" customWidth="1"/>
    <col min="3" max="4" width="9.5" style="1" bestFit="1" customWidth="1"/>
    <col min="5" max="5" width="9.625" style="1" bestFit="1" customWidth="1"/>
    <col min="6" max="6" width="13.25" style="1" bestFit="1" customWidth="1"/>
    <col min="7" max="16384" width="9" style="1"/>
  </cols>
  <sheetData>
    <row r="1" spans="1:6" ht="20.25" thickBot="1" x14ac:dyDescent="0.35">
      <c r="A1" s="34" t="s">
        <v>43</v>
      </c>
      <c r="B1" s="34"/>
      <c r="C1" s="34"/>
      <c r="D1" s="34"/>
      <c r="E1" s="34"/>
      <c r="F1" s="34"/>
    </row>
    <row r="2" spans="1:6" ht="18.75" thickTop="1" thickBot="1" x14ac:dyDescent="0.35">
      <c r="A2" s="33" t="s">
        <v>125</v>
      </c>
      <c r="B2" s="33"/>
      <c r="C2" s="33"/>
      <c r="D2" s="33"/>
      <c r="E2" s="33"/>
      <c r="F2" s="33"/>
    </row>
    <row r="3" spans="1:6" ht="15.75" thickTop="1" x14ac:dyDescent="0.25">
      <c r="A3" s="4"/>
      <c r="B3" s="3"/>
      <c r="C3" s="5"/>
      <c r="D3" s="3"/>
      <c r="E3" s="3"/>
    </row>
    <row r="4" spans="1:6" x14ac:dyDescent="0.25">
      <c r="B4" s="3"/>
      <c r="C4" s="3"/>
      <c r="D4" s="3"/>
      <c r="E4" s="3"/>
    </row>
    <row r="5" spans="1:6" x14ac:dyDescent="0.25">
      <c r="B5" s="17" t="s">
        <v>126</v>
      </c>
      <c r="C5" s="17" t="s">
        <v>127</v>
      </c>
      <c r="D5" s="17" t="s">
        <v>128</v>
      </c>
      <c r="E5" s="17" t="s">
        <v>44</v>
      </c>
      <c r="F5" s="17" t="s">
        <v>45</v>
      </c>
    </row>
    <row r="6" spans="1:6" x14ac:dyDescent="0.25">
      <c r="A6" s="16" t="s">
        <v>46</v>
      </c>
      <c r="B6" s="6">
        <v>6100</v>
      </c>
      <c r="C6" s="6">
        <v>3421</v>
      </c>
      <c r="D6" s="6">
        <v>4583</v>
      </c>
      <c r="E6" s="6">
        <f t="shared" ref="E6:E12" si="0">SUM(B6:D6)</f>
        <v>14104</v>
      </c>
      <c r="F6" s="7"/>
    </row>
    <row r="7" spans="1:6" x14ac:dyDescent="0.25">
      <c r="A7" s="16" t="s">
        <v>47</v>
      </c>
      <c r="B7" s="8">
        <v>5425</v>
      </c>
      <c r="C7" s="8">
        <v>9568</v>
      </c>
      <c r="D7" s="8">
        <v>8862</v>
      </c>
      <c r="E7" s="8">
        <f t="shared" si="0"/>
        <v>23855</v>
      </c>
      <c r="F7" s="7"/>
    </row>
    <row r="8" spans="1:6" x14ac:dyDescent="0.25">
      <c r="A8" s="16" t="s">
        <v>48</v>
      </c>
      <c r="B8" s="8">
        <v>1100</v>
      </c>
      <c r="C8" s="8">
        <v>1190</v>
      </c>
      <c r="D8" s="8">
        <v>1253</v>
      </c>
      <c r="E8" s="8">
        <f t="shared" si="0"/>
        <v>3543</v>
      </c>
      <c r="F8" s="7"/>
    </row>
    <row r="9" spans="1:6" x14ac:dyDescent="0.25">
      <c r="A9" s="16" t="s">
        <v>49</v>
      </c>
      <c r="B9" s="8">
        <v>1597</v>
      </c>
      <c r="C9" s="8">
        <v>3578</v>
      </c>
      <c r="D9" s="8">
        <v>2569</v>
      </c>
      <c r="E9" s="8">
        <f t="shared" si="0"/>
        <v>7744</v>
      </c>
      <c r="F9" s="7"/>
    </row>
    <row r="10" spans="1:6" x14ac:dyDescent="0.25">
      <c r="A10" s="16" t="s">
        <v>50</v>
      </c>
      <c r="B10" s="8">
        <v>3651</v>
      </c>
      <c r="C10" s="8">
        <v>4127</v>
      </c>
      <c r="D10" s="8">
        <v>6289</v>
      </c>
      <c r="E10" s="8">
        <f t="shared" si="0"/>
        <v>14067</v>
      </c>
      <c r="F10" s="7"/>
    </row>
    <row r="11" spans="1:6" x14ac:dyDescent="0.25">
      <c r="A11" s="16" t="s">
        <v>51</v>
      </c>
      <c r="B11" s="8">
        <v>7532</v>
      </c>
      <c r="C11" s="8">
        <v>6541</v>
      </c>
      <c r="D11" s="8">
        <v>8523</v>
      </c>
      <c r="E11" s="8">
        <f t="shared" si="0"/>
        <v>22596</v>
      </c>
      <c r="F11" s="7"/>
    </row>
    <row r="12" spans="1:6" x14ac:dyDescent="0.25">
      <c r="A12" s="16" t="s">
        <v>52</v>
      </c>
      <c r="B12" s="8">
        <v>2589</v>
      </c>
      <c r="C12" s="8">
        <v>2080</v>
      </c>
      <c r="D12" s="8">
        <v>3874</v>
      </c>
      <c r="E12" s="8">
        <f t="shared" si="0"/>
        <v>8543</v>
      </c>
      <c r="F12" s="7"/>
    </row>
    <row r="13" spans="1:6" x14ac:dyDescent="0.25">
      <c r="B13" s="3"/>
      <c r="C13" s="3"/>
      <c r="D13" s="3"/>
      <c r="E13" s="3"/>
      <c r="F13" s="7"/>
    </row>
    <row r="14" spans="1:6" x14ac:dyDescent="0.25">
      <c r="A14" s="1" t="s">
        <v>44</v>
      </c>
      <c r="B14" s="9"/>
      <c r="C14" s="9"/>
      <c r="D14" s="9"/>
      <c r="E14" s="9"/>
      <c r="F14" s="7">
        <v>1</v>
      </c>
    </row>
    <row r="15" spans="1:6" x14ac:dyDescent="0.25">
      <c r="A15" s="1" t="s">
        <v>53</v>
      </c>
      <c r="B15" s="8"/>
      <c r="C15" s="8"/>
      <c r="D15" s="8"/>
      <c r="E15" s="8"/>
    </row>
    <row r="16" spans="1:6" x14ac:dyDescent="0.25">
      <c r="A16" s="1" t="s">
        <v>54</v>
      </c>
      <c r="B16" s="8"/>
      <c r="C16" s="8"/>
      <c r="D16" s="8"/>
      <c r="E16" s="8"/>
    </row>
    <row r="17" spans="1:5" x14ac:dyDescent="0.25">
      <c r="A17" s="1" t="s">
        <v>55</v>
      </c>
      <c r="B17" s="8"/>
      <c r="C17" s="8"/>
      <c r="D17" s="8"/>
      <c r="E17" s="8"/>
    </row>
    <row r="18" spans="1:5" x14ac:dyDescent="0.25">
      <c r="A18" s="1" t="s">
        <v>56</v>
      </c>
      <c r="B18" s="8"/>
      <c r="C18" s="8"/>
      <c r="D18" s="8"/>
      <c r="E18" s="8"/>
    </row>
    <row r="20" spans="1:5" x14ac:dyDescent="0.25">
      <c r="A20" s="1" t="s">
        <v>57</v>
      </c>
      <c r="B20" s="10">
        <v>42736</v>
      </c>
    </row>
    <row r="21" spans="1:5" x14ac:dyDescent="0.25">
      <c r="A21" s="1" t="s">
        <v>58</v>
      </c>
      <c r="B21" s="10">
        <f ca="1">TODAY()</f>
        <v>42681</v>
      </c>
    </row>
    <row r="22" spans="1:5" x14ac:dyDescent="0.25">
      <c r="A22" s="1" t="s">
        <v>59</v>
      </c>
      <c r="B22" s="32">
        <f ca="1">NOW()</f>
        <v>42681.690124884262</v>
      </c>
      <c r="C22" s="32"/>
    </row>
  </sheetData>
  <mergeCells count="3">
    <mergeCell ref="B22:C22"/>
    <mergeCell ref="A2:F2"/>
    <mergeCell ref="A1:F1"/>
  </mergeCells>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workbookViewId="0">
      <selection activeCell="H10" sqref="H10"/>
    </sheetView>
  </sheetViews>
  <sheetFormatPr defaultRowHeight="15" x14ac:dyDescent="0.25"/>
  <cols>
    <col min="1" max="1" width="18.375" style="1" customWidth="1"/>
    <col min="2" max="2" width="15.75" style="1" customWidth="1"/>
    <col min="3" max="3" width="9.75" style="1" customWidth="1"/>
    <col min="4" max="4" width="10.25" style="30" bestFit="1" customWidth="1"/>
    <col min="5" max="5" width="14.125" style="30" customWidth="1"/>
    <col min="6" max="6" width="15.125" style="1" customWidth="1"/>
    <col min="7" max="16384" width="9" style="1"/>
  </cols>
  <sheetData>
    <row r="1" spans="1:7" ht="69" customHeight="1" x14ac:dyDescent="0.25"/>
    <row r="2" spans="1:7" x14ac:dyDescent="0.25">
      <c r="A2" s="11" t="s">
        <v>129</v>
      </c>
      <c r="E2"/>
      <c r="F2"/>
    </row>
    <row r="4" spans="1:7" ht="15.75" x14ac:dyDescent="0.25">
      <c r="A4" s="28" t="s">
        <v>24</v>
      </c>
      <c r="B4" s="28" t="s">
        <v>115</v>
      </c>
      <c r="C4" s="28" t="s">
        <v>0</v>
      </c>
      <c r="D4" s="2" t="s">
        <v>116</v>
      </c>
      <c r="E4" s="2" t="s">
        <v>23</v>
      </c>
      <c r="F4" s="28" t="s">
        <v>130</v>
      </c>
      <c r="G4" s="15"/>
    </row>
    <row r="5" spans="1:7" ht="15.75" x14ac:dyDescent="0.25">
      <c r="A5" s="27" t="s">
        <v>35</v>
      </c>
      <c r="B5" s="27" t="s">
        <v>117</v>
      </c>
      <c r="C5" s="27" t="s">
        <v>118</v>
      </c>
      <c r="D5" s="29">
        <v>40</v>
      </c>
      <c r="E5" s="29">
        <v>17.88</v>
      </c>
      <c r="F5" s="31"/>
    </row>
    <row r="6" spans="1:7" ht="15.75" x14ac:dyDescent="0.25">
      <c r="A6" s="27" t="s">
        <v>26</v>
      </c>
      <c r="B6" s="27" t="s">
        <v>117</v>
      </c>
      <c r="C6" s="27" t="s">
        <v>4</v>
      </c>
      <c r="D6" s="29">
        <v>29.3</v>
      </c>
      <c r="E6" s="29">
        <v>13.09</v>
      </c>
      <c r="F6" s="31"/>
    </row>
    <row r="7" spans="1:7" ht="15.75" x14ac:dyDescent="0.25">
      <c r="A7" s="27" t="s">
        <v>30</v>
      </c>
      <c r="B7" s="27" t="s">
        <v>117</v>
      </c>
      <c r="C7" s="27" t="s">
        <v>4</v>
      </c>
      <c r="D7" s="29">
        <v>15.1</v>
      </c>
      <c r="E7" s="29">
        <v>45.09</v>
      </c>
      <c r="F7" s="31"/>
    </row>
    <row r="8" spans="1:7" ht="15.75" x14ac:dyDescent="0.25">
      <c r="A8" s="27" t="s">
        <v>84</v>
      </c>
      <c r="B8" s="27" t="s">
        <v>117</v>
      </c>
      <c r="C8" s="27" t="s">
        <v>2</v>
      </c>
      <c r="D8" s="29">
        <v>26.6</v>
      </c>
      <c r="E8" s="29">
        <v>15.99</v>
      </c>
      <c r="F8" s="31"/>
    </row>
    <row r="9" spans="1:7" ht="15.75" x14ac:dyDescent="0.25">
      <c r="A9" s="27" t="s">
        <v>34</v>
      </c>
      <c r="B9" s="27" t="s">
        <v>119</v>
      </c>
      <c r="C9" s="27" t="s">
        <v>118</v>
      </c>
      <c r="D9" s="29">
        <v>59.6</v>
      </c>
      <c r="E9" s="29">
        <v>39.97</v>
      </c>
      <c r="F9" s="31"/>
    </row>
    <row r="10" spans="1:7" ht="15.75" x14ac:dyDescent="0.25">
      <c r="A10" s="27" t="s">
        <v>40</v>
      </c>
      <c r="B10" s="27" t="s">
        <v>119</v>
      </c>
      <c r="C10" s="27" t="s">
        <v>3</v>
      </c>
      <c r="D10" s="29">
        <v>33.200000000000003</v>
      </c>
      <c r="E10" s="29">
        <v>24.05</v>
      </c>
      <c r="F10" s="31"/>
    </row>
    <row r="11" spans="1:7" ht="15.75" x14ac:dyDescent="0.25">
      <c r="A11" s="27" t="s">
        <v>37</v>
      </c>
      <c r="B11" s="27" t="s">
        <v>119</v>
      </c>
      <c r="C11" s="27" t="s">
        <v>2</v>
      </c>
      <c r="D11" s="29">
        <v>96.3</v>
      </c>
      <c r="E11" s="29">
        <v>35.92</v>
      </c>
      <c r="F11" s="31"/>
    </row>
    <row r="12" spans="1:7" ht="15.75" x14ac:dyDescent="0.25">
      <c r="A12" s="27" t="s">
        <v>29</v>
      </c>
      <c r="B12" s="27" t="s">
        <v>119</v>
      </c>
      <c r="C12" s="27" t="s">
        <v>42</v>
      </c>
      <c r="D12" s="29">
        <v>85.3</v>
      </c>
      <c r="E12" s="29">
        <v>24.14</v>
      </c>
      <c r="F12" s="31"/>
    </row>
    <row r="13" spans="1:7" ht="15.75" x14ac:dyDescent="0.25">
      <c r="A13" s="27" t="s">
        <v>28</v>
      </c>
      <c r="B13" s="27" t="s">
        <v>120</v>
      </c>
      <c r="C13" s="27" t="s">
        <v>1</v>
      </c>
      <c r="D13" s="29">
        <v>80.400000000000006</v>
      </c>
      <c r="E13" s="29">
        <v>16.53</v>
      </c>
      <c r="F13" s="31"/>
    </row>
    <row r="14" spans="1:7" ht="15.75" x14ac:dyDescent="0.25">
      <c r="A14" s="27" t="s">
        <v>80</v>
      </c>
      <c r="B14" s="27" t="s">
        <v>120</v>
      </c>
      <c r="C14" s="27" t="s">
        <v>118</v>
      </c>
      <c r="D14" s="29">
        <v>84.6</v>
      </c>
      <c r="E14" s="29">
        <v>29.76</v>
      </c>
      <c r="F14" s="31"/>
    </row>
    <row r="15" spans="1:7" ht="15.75" x14ac:dyDescent="0.25">
      <c r="A15" s="27" t="s">
        <v>82</v>
      </c>
      <c r="B15" s="27" t="s">
        <v>120</v>
      </c>
      <c r="C15" s="27" t="s">
        <v>118</v>
      </c>
      <c r="D15" s="29">
        <v>13.2</v>
      </c>
      <c r="E15" s="29">
        <v>12.06</v>
      </c>
      <c r="F15" s="31"/>
    </row>
    <row r="16" spans="1:7" ht="15.75" x14ac:dyDescent="0.25">
      <c r="A16" s="27" t="s">
        <v>89</v>
      </c>
      <c r="B16" s="27" t="s">
        <v>120</v>
      </c>
      <c r="C16" s="27" t="s">
        <v>118</v>
      </c>
      <c r="D16" s="29">
        <v>78.5</v>
      </c>
      <c r="E16" s="29">
        <v>28.73</v>
      </c>
      <c r="F16" s="31"/>
    </row>
    <row r="17" spans="1:6" ht="15.75" x14ac:dyDescent="0.25">
      <c r="A17" s="27" t="s">
        <v>41</v>
      </c>
      <c r="B17" s="27" t="s">
        <v>121</v>
      </c>
      <c r="C17" s="27" t="s">
        <v>118</v>
      </c>
      <c r="D17" s="29">
        <v>87.3</v>
      </c>
      <c r="E17" s="29">
        <v>19.68</v>
      </c>
      <c r="F17" s="31"/>
    </row>
    <row r="18" spans="1:6" ht="15.75" x14ac:dyDescent="0.25">
      <c r="A18" s="27" t="s">
        <v>31</v>
      </c>
      <c r="B18" s="27" t="s">
        <v>121</v>
      </c>
      <c r="C18" s="27" t="s">
        <v>42</v>
      </c>
      <c r="D18" s="29">
        <v>11.9</v>
      </c>
      <c r="E18" s="29">
        <v>32.14</v>
      </c>
      <c r="F18" s="31"/>
    </row>
    <row r="19" spans="1:6" ht="15.75" x14ac:dyDescent="0.25">
      <c r="A19" s="27" t="s">
        <v>39</v>
      </c>
      <c r="B19" s="27" t="s">
        <v>121</v>
      </c>
      <c r="C19" s="27" t="s">
        <v>2</v>
      </c>
      <c r="D19" s="29">
        <v>16.2</v>
      </c>
      <c r="E19" s="29">
        <v>33.04</v>
      </c>
      <c r="F19" s="31"/>
    </row>
    <row r="20" spans="1:6" ht="15.75" x14ac:dyDescent="0.25">
      <c r="A20" s="27" t="s">
        <v>27</v>
      </c>
      <c r="B20" s="27" t="s">
        <v>122</v>
      </c>
      <c r="C20" s="27" t="s">
        <v>4</v>
      </c>
      <c r="D20" s="29">
        <v>87.6</v>
      </c>
      <c r="E20" s="29">
        <v>23</v>
      </c>
      <c r="F20" s="31"/>
    </row>
    <row r="21" spans="1:6" ht="15.75" x14ac:dyDescent="0.25">
      <c r="A21" s="27" t="s">
        <v>95</v>
      </c>
      <c r="B21" s="27" t="s">
        <v>122</v>
      </c>
      <c r="C21" s="27" t="s">
        <v>3</v>
      </c>
      <c r="D21" s="29">
        <v>70.599999999999994</v>
      </c>
      <c r="E21" s="29">
        <v>20.84</v>
      </c>
      <c r="F21" s="31"/>
    </row>
    <row r="22" spans="1:6" ht="15.75" x14ac:dyDescent="0.25">
      <c r="A22" s="27" t="s">
        <v>67</v>
      </c>
      <c r="B22" s="27" t="s">
        <v>122</v>
      </c>
      <c r="C22" s="27" t="s">
        <v>2</v>
      </c>
      <c r="D22" s="29">
        <v>82.4</v>
      </c>
      <c r="E22" s="29">
        <v>24.54</v>
      </c>
      <c r="F22" s="31"/>
    </row>
    <row r="23" spans="1:6" ht="15.75" x14ac:dyDescent="0.25">
      <c r="A23" s="27" t="s">
        <v>76</v>
      </c>
      <c r="B23" s="27" t="s">
        <v>122</v>
      </c>
      <c r="C23" s="27" t="s">
        <v>42</v>
      </c>
      <c r="D23" s="29">
        <v>46.4</v>
      </c>
      <c r="E23" s="29">
        <v>38.799999999999997</v>
      </c>
      <c r="F23" s="31"/>
    </row>
    <row r="24" spans="1:6" ht="15.75" x14ac:dyDescent="0.25">
      <c r="A24" s="27" t="s">
        <v>72</v>
      </c>
      <c r="B24" s="27" t="s">
        <v>123</v>
      </c>
      <c r="C24" s="27" t="s">
        <v>1</v>
      </c>
      <c r="D24" s="29">
        <v>22.5</v>
      </c>
      <c r="E24" s="29">
        <v>11.51</v>
      </c>
      <c r="F24" s="31"/>
    </row>
    <row r="25" spans="1:6" ht="15.75" x14ac:dyDescent="0.25">
      <c r="A25" s="27" t="s">
        <v>106</v>
      </c>
      <c r="B25" s="27" t="s">
        <v>123</v>
      </c>
      <c r="C25" s="27" t="s">
        <v>42</v>
      </c>
      <c r="D25" s="29">
        <v>59.1</v>
      </c>
      <c r="E25" s="29">
        <v>34.83</v>
      </c>
      <c r="F25" s="31"/>
    </row>
    <row r="26" spans="1:6" ht="15.75" x14ac:dyDescent="0.25">
      <c r="A26" s="27" t="s">
        <v>124</v>
      </c>
      <c r="B26" s="27" t="s">
        <v>123</v>
      </c>
      <c r="C26" s="27" t="s">
        <v>3</v>
      </c>
      <c r="D26" s="29">
        <v>80.099999999999994</v>
      </c>
      <c r="E26" s="29">
        <v>44.62</v>
      </c>
      <c r="F26" s="31"/>
    </row>
    <row r="27" spans="1:6" ht="15.75" x14ac:dyDescent="0.25">
      <c r="A27" s="27" t="s">
        <v>91</v>
      </c>
      <c r="B27" s="27" t="s">
        <v>123</v>
      </c>
      <c r="C27" s="27" t="s">
        <v>4</v>
      </c>
      <c r="D27" s="29">
        <v>97.2</v>
      </c>
      <c r="E27" s="29">
        <v>30.3</v>
      </c>
      <c r="F27" s="31"/>
    </row>
    <row r="28" spans="1:6" ht="15.75" x14ac:dyDescent="0.25">
      <c r="A28" s="27" t="s">
        <v>101</v>
      </c>
      <c r="B28" s="27" t="s">
        <v>123</v>
      </c>
      <c r="C28" s="27" t="s">
        <v>3</v>
      </c>
      <c r="D28" s="29">
        <v>13.6</v>
      </c>
      <c r="E28" s="29">
        <v>20.14</v>
      </c>
      <c r="F28" s="31"/>
    </row>
    <row r="29" spans="1:6" ht="15.75" x14ac:dyDescent="0.25">
      <c r="A29" s="27" t="s">
        <v>32</v>
      </c>
      <c r="B29" s="27" t="s">
        <v>25</v>
      </c>
      <c r="C29" s="27" t="s">
        <v>1</v>
      </c>
      <c r="D29" s="29">
        <v>68.599999999999994</v>
      </c>
      <c r="E29" s="29">
        <v>23.74</v>
      </c>
      <c r="F29" s="31"/>
    </row>
    <row r="30" spans="1:6" ht="15.75" x14ac:dyDescent="0.25">
      <c r="A30" s="27" t="s">
        <v>33</v>
      </c>
      <c r="B30" s="27" t="s">
        <v>25</v>
      </c>
      <c r="C30" s="27" t="s">
        <v>42</v>
      </c>
      <c r="D30" s="29">
        <v>62.9</v>
      </c>
      <c r="E30" s="29">
        <v>47.9</v>
      </c>
      <c r="F30" s="31"/>
    </row>
    <row r="31" spans="1:6" ht="15.75" x14ac:dyDescent="0.25">
      <c r="A31" s="27" t="s">
        <v>38</v>
      </c>
      <c r="B31" s="27" t="s">
        <v>25</v>
      </c>
      <c r="C31" s="27" t="s">
        <v>4</v>
      </c>
      <c r="D31" s="29">
        <v>32.4</v>
      </c>
      <c r="E31" s="29">
        <v>14.37</v>
      </c>
      <c r="F31" s="31"/>
    </row>
    <row r="32" spans="1:6" ht="15.75" x14ac:dyDescent="0.25">
      <c r="A32" s="27" t="s">
        <v>36</v>
      </c>
      <c r="B32" s="27" t="s">
        <v>25</v>
      </c>
      <c r="C32" s="27" t="s">
        <v>42</v>
      </c>
      <c r="D32" s="29">
        <v>78.400000000000006</v>
      </c>
      <c r="E32" s="29">
        <v>44.98</v>
      </c>
      <c r="F32" s="31"/>
    </row>
    <row r="33" spans="1:6" ht="15.75" x14ac:dyDescent="0.25">
      <c r="A33" s="27" t="s">
        <v>74</v>
      </c>
      <c r="B33" s="27" t="s">
        <v>25</v>
      </c>
      <c r="C33" s="27" t="s">
        <v>1</v>
      </c>
      <c r="D33" s="29">
        <v>10.199999999999999</v>
      </c>
      <c r="E33" s="29">
        <v>23.74</v>
      </c>
      <c r="F33" s="31"/>
    </row>
    <row r="34" spans="1:6" ht="15.75" x14ac:dyDescent="0.25">
      <c r="A34" s="27" t="s">
        <v>87</v>
      </c>
      <c r="B34" s="27" t="s">
        <v>25</v>
      </c>
      <c r="C34" s="27" t="s">
        <v>3</v>
      </c>
      <c r="D34" s="29">
        <v>39.9</v>
      </c>
      <c r="E34" s="29">
        <v>41.66</v>
      </c>
      <c r="F34" s="31"/>
    </row>
    <row r="35" spans="1:6" ht="15.75" x14ac:dyDescent="0.25">
      <c r="A35" s="27" t="s">
        <v>97</v>
      </c>
      <c r="B35" s="27" t="s">
        <v>25</v>
      </c>
      <c r="C35" s="27" t="s">
        <v>118</v>
      </c>
      <c r="D35" s="29">
        <v>95</v>
      </c>
      <c r="E35" s="29">
        <v>48.63</v>
      </c>
      <c r="F35" s="31"/>
    </row>
    <row r="36" spans="1:6" ht="15.75" x14ac:dyDescent="0.25">
      <c r="A36" s="27" t="s">
        <v>99</v>
      </c>
      <c r="B36" s="27" t="s">
        <v>25</v>
      </c>
      <c r="C36" s="27" t="s">
        <v>118</v>
      </c>
      <c r="D36" s="29">
        <v>23.2</v>
      </c>
      <c r="E36" s="29">
        <v>45.11</v>
      </c>
      <c r="F36" s="31"/>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F28" sqref="F28"/>
    </sheetView>
  </sheetViews>
  <sheetFormatPr defaultRowHeight="11.25" x14ac:dyDescent="0.15"/>
  <cols>
    <col min="2" max="2" width="34.5" bestFit="1" customWidth="1"/>
  </cols>
  <sheetData>
    <row r="1" spans="1:8" ht="68.25" customHeight="1" x14ac:dyDescent="0.15"/>
    <row r="2" spans="1:8" ht="36" customHeight="1" x14ac:dyDescent="0.3">
      <c r="A2" s="35" t="s">
        <v>131</v>
      </c>
      <c r="B2" s="35"/>
      <c r="C2" s="35"/>
      <c r="D2" s="35"/>
    </row>
    <row r="3" spans="1:8" ht="36" customHeight="1" x14ac:dyDescent="0.25">
      <c r="A3" s="23" t="s">
        <v>132</v>
      </c>
      <c r="B3" s="23" t="s">
        <v>133</v>
      </c>
      <c r="C3" s="23" t="s">
        <v>134</v>
      </c>
      <c r="G3" s="18"/>
      <c r="H3" s="19"/>
    </row>
    <row r="4" spans="1:8" ht="15" x14ac:dyDescent="0.25">
      <c r="A4" s="21" t="s">
        <v>5</v>
      </c>
      <c r="B4" s="21" t="s">
        <v>6</v>
      </c>
      <c r="C4" s="22">
        <v>6100</v>
      </c>
      <c r="D4" s="22">
        <v>3421</v>
      </c>
      <c r="E4" s="22">
        <v>4583</v>
      </c>
      <c r="F4" s="22">
        <f>E4+1200</f>
        <v>5783</v>
      </c>
      <c r="G4" s="20"/>
    </row>
    <row r="5" spans="1:8" ht="15" x14ac:dyDescent="0.25">
      <c r="A5" s="21" t="s">
        <v>7</v>
      </c>
      <c r="B5" s="21" t="s">
        <v>8</v>
      </c>
      <c r="C5" s="22">
        <v>5425</v>
      </c>
      <c r="D5" s="22">
        <v>9568</v>
      </c>
      <c r="E5" s="22">
        <v>8862</v>
      </c>
      <c r="F5" s="22">
        <f t="shared" ref="F5:F11" si="0">E5+1200</f>
        <v>10062</v>
      </c>
      <c r="G5" s="20"/>
    </row>
    <row r="6" spans="1:8" ht="15" x14ac:dyDescent="0.25">
      <c r="A6" s="21" t="s">
        <v>9</v>
      </c>
      <c r="B6" s="21" t="s">
        <v>10</v>
      </c>
      <c r="C6" s="22">
        <v>1100</v>
      </c>
      <c r="D6" s="22">
        <v>1190</v>
      </c>
      <c r="E6" s="22">
        <v>1253</v>
      </c>
      <c r="F6" s="22">
        <f t="shared" si="0"/>
        <v>2453</v>
      </c>
      <c r="G6" s="20"/>
    </row>
    <row r="7" spans="1:8" ht="15" x14ac:dyDescent="0.25">
      <c r="A7" s="21" t="s">
        <v>11</v>
      </c>
      <c r="B7" s="21" t="s">
        <v>12</v>
      </c>
      <c r="C7" s="22">
        <v>1597</v>
      </c>
      <c r="D7" s="22">
        <v>3578</v>
      </c>
      <c r="E7" s="22">
        <v>2569</v>
      </c>
      <c r="F7" s="22">
        <f t="shared" si="0"/>
        <v>3769</v>
      </c>
      <c r="G7" s="20"/>
    </row>
    <row r="8" spans="1:8" ht="15" x14ac:dyDescent="0.25">
      <c r="A8" s="21" t="s">
        <v>13</v>
      </c>
      <c r="B8" s="21" t="s">
        <v>14</v>
      </c>
      <c r="C8" s="22">
        <v>3651</v>
      </c>
      <c r="D8" s="22">
        <v>4127</v>
      </c>
      <c r="E8" s="22">
        <v>6289</v>
      </c>
      <c r="F8" s="22">
        <f t="shared" si="0"/>
        <v>7489</v>
      </c>
      <c r="G8" s="20"/>
    </row>
    <row r="9" spans="1:8" ht="15" x14ac:dyDescent="0.25">
      <c r="A9" s="21" t="s">
        <v>15</v>
      </c>
      <c r="B9" s="21" t="s">
        <v>16</v>
      </c>
      <c r="C9" s="22">
        <v>7532</v>
      </c>
      <c r="D9" s="22">
        <v>6541</v>
      </c>
      <c r="E9" s="22">
        <v>8523</v>
      </c>
      <c r="F9" s="22">
        <f t="shared" si="0"/>
        <v>9723</v>
      </c>
      <c r="G9" s="20"/>
    </row>
    <row r="10" spans="1:8" ht="15" x14ac:dyDescent="0.25">
      <c r="A10" s="21" t="s">
        <v>17</v>
      </c>
      <c r="B10" s="21" t="s">
        <v>18</v>
      </c>
      <c r="C10" s="22">
        <v>2589</v>
      </c>
      <c r="D10" s="22">
        <v>2080</v>
      </c>
      <c r="E10" s="22">
        <v>3874</v>
      </c>
      <c r="F10" s="22">
        <f t="shared" si="0"/>
        <v>5074</v>
      </c>
      <c r="G10" s="20"/>
    </row>
    <row r="11" spans="1:8" ht="15" x14ac:dyDescent="0.25">
      <c r="A11" s="21" t="s">
        <v>19</v>
      </c>
      <c r="B11" s="21" t="s">
        <v>20</v>
      </c>
      <c r="C11" s="22">
        <v>5101</v>
      </c>
      <c r="D11" s="22">
        <v>3421</v>
      </c>
      <c r="E11" s="22">
        <v>4583</v>
      </c>
      <c r="F11" s="22">
        <f t="shared" si="0"/>
        <v>5783</v>
      </c>
      <c r="G11" s="20"/>
    </row>
  </sheetData>
  <mergeCells count="1">
    <mergeCell ref="A2:D2"/>
  </mergeCells>
  <pageMargins left="0.7" right="0.7" top="0.75" bottom="0.75" header="0.3" footer="0.3"/>
  <pageSetup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25" sqref="A25"/>
    </sheetView>
  </sheetViews>
  <sheetFormatPr defaultRowHeight="15" x14ac:dyDescent="0.25"/>
  <cols>
    <col min="1" max="1" width="100.5" style="25" customWidth="1"/>
    <col min="2" max="16384" width="9" style="25"/>
  </cols>
  <sheetData>
    <row r="1" spans="1:1" ht="26.25" x14ac:dyDescent="0.4">
      <c r="A1" s="24" t="s">
        <v>135</v>
      </c>
    </row>
    <row r="2" spans="1:1" ht="76.5" customHeight="1" x14ac:dyDescent="0.25">
      <c r="A2" s="26" t="s">
        <v>136</v>
      </c>
    </row>
  </sheetData>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a 4 1 6 0 4 1 f - 4 1 a 8 - 4 a 1 f - b b 6 9 - b 0 5 4 e 2 f 0 f e b 0 "   x m l n s = " h t t p : / / s c h e m a s . m i c r o s o f t . c o m / D a t a M a s h u p " > A A A A A F c E A A B Q S w M E F A A C A A g A Y U p m S f m u 5 0 q n A A A A + A A A A B I A H A B D b 2 5 m a W c v U G F j a 2 F n Z S 5 4 b W w g o h g A K K A U A A A A A A A A A A A A A A A A A A A A A A A A A A A A h Y 9 N D o I w G E S v Q r q n P 8 A C y U d Z u J X E h G j c N r V C I x R D i + V u L j y S V 5 B E U X c u Z / I m e f O 4 3 a G Y u j a 4 q s H q 3 u S I Y Y o C Z W R / 1 K b O 0 e h O Y Y o K D l s h z 6 J W w Q w b m 0 1 W 5 6 h x 7 p I R 4 r 3 H P s b 9 U J O I U k Y O 5 a a S j e p E q I 1 1 w k i F P q v j / x X i s H / J 8 A j H K U 6 S F c M s Z U C W G k p t v k g 0 G 2 M K 5 K e E 9 d i 6 c V B c m X B X A V k i k P c L / g R Q S w M E F A A C A A g A Y U p m 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F K Z k l T w r f F T g E A A P U C A A A T A B w A R m 9 y b X V s Y X M v U 2 V j d G l v b j E u b S C i G A A o o B Q A A A A A A A A A A A A A A A A A A A A A A A A A A A B 1 k V F r w j A U h d 8 L / Q + X 7 q V C E d t t z k 1 8 q h v I 3 l a 3 P V i R 2 F 5 n Z p q U J H U V 8 b 8 v X X G K k r w E v n t y O O d G Y a a p 4 J C 0 d z h 0 H d d R a y I x h x v v A 3 k u J E z 4 V t A M l Q c j Y K h d B 8 x J R C U z N O S 5 z p B 1 P 4 X c L I X Y + C + U Y T c W X C P X y v f i p / R d o V T p N 3 J O V y j T s c i q o h m m i 5 U U B b A d z w n k k m 4 x / f O C q B f 2 j W 2 J U h u C M q M K V R q v S a l R Q p R e x I J u z V T t d Q L g F W M B a F l h J 2 h T X n V Y J G t E 3 T R p C + x n E 4 3 F 6 K p q 8 E p 5 P v J a 9 f w w G x N N 5 v + m J g v / M i u a 7 k p s v K Z k a V p P J e F q J W Q R C 1 Y V v B k q 3 5 Y g 2 O + 9 V h d 6 J r P R g s Z a H w I 4 8 s j C b y 3 8 z s L v L b x / 5 I T v z v C D R T 6 w 8 E c L D 3 u 2 g a 1 w G J 0 n O p z + 8 A 0 L s W 3 W L U p 4 E z / q t P J k Q 0 v / 4 j + C Q c d 1 K L c + H v 4 C U E s B A i 0 A F A A C A A g A Y U p m S f m u 5 0 q n A A A A + A A A A B I A A A A A A A A A A A A A A A A A A A A A A E N v b m Z p Z y 9 Q Y W N r Y W d l L n h t b F B L A Q I t A B Q A A g A I A G F K Z k k P y u m r p A A A A O k A A A A T A A A A A A A A A A A A A A A A A P M A A A B b Q 2 9 u d G V u d F 9 U e X B l c 1 0 u e G 1 s U E s B A i 0 A F A A C A A g A Y U p m S V P C t 8 V O A Q A A 9 Q I A A B M A A A A A A A A A A A A A A A A A 5 A E A A E Z v c m 1 1 b G F z L 1 N l Y 3 R p b 2 4 x L m 1 Q S w U G A A A A A A M A A w D C A A A A f w 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z w 8 A A A A A A A C t 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m V u Z G 9 y J T I w S W 5 2 b 2 l j Z X M 8 L 0 l 0 Z W 1 Q Y X R o P j w v S X R l b U x v Y 2 F 0 a W 9 u P j x T d G F i b G V F b n R y a W V z P j x F b n R y e S B U e X B l P S J J c 1 B y a X Z h d G U i I F Z h b H V l P S J s M C I g L z 4 8 R W 5 0 c n k g V H l w Z T 0 i T m F t Z V V w Z G F 0 Z W R B Z n R l c k Z p b G w i I F Z h b H V l P S J s M C I g L z 4 8 R W 5 0 c n k g V H l w Z T 0 i R m l s b E V u Y W J s Z W Q i I F Z h b H V l P S J s M C I g L z 4 8 R W 5 0 c n k g V H l w Z T 0 i R m l s b F R v R G F 0 Y U 1 v Z G V s R W 5 h Y m x l Z C I g V m F s d W U 9 I m w w I i A v P j x F b n R y e S B U e X B l P S J S Z X N 1 b H R U e X B l I i B W Y W x 1 Z T 0 i c 1 R h Y m x l I i A v P j x F b n R y e S B U e X B l P S J C d W Z m Z X J O Z X h 0 U m V m c m V z a C I g V m F s d W U 9 I m w x I i A v P j x F b n R y e S B U e X B l P S J G a W x s U 3 R h d H V z I i B W Y W x 1 Z T 0 i c 0 N v b X B s Z X R l I i A v P j x F b n R y e S B U e X B l P S J G a W x s Q 2 9 1 b n Q i I F Z h b H V l P S J s M T A x I i A v P j x F b n R y e S B U e X B l P S J G a W x s R X J y b 3 J D b 3 V u d C I g V m F s d W U 9 I m w w I i A v P j x F b n R y e S B U e X B l P S J G a W x s Q 2 9 s d W 1 u V H l w Z X M i I F Z h b H V l P S J z Q m d Z R 0 J n W U F C Z 1 l H Q m d Z Q 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1 0 i I C 8 + P E V u d H J 5 I F R 5 c G U 9 I k Z p b G x F c n J v c k N v Z G U i I F Z h b H V l P S J z V W 5 r b m 9 3 b i I g L z 4 8 R W 5 0 c n k g V H l w Z T 0 i R m l s b E x h c 3 R V c G R h d G V k I i B W Y W x 1 Z T 0 i Z D I w M T Y t M D k t M D V U M j A 6 M z I 6 M T Y u M z g 0 O D Q y M 1 o i I C 8 + P E V u d H J 5 I F R 5 c G U 9 I k Z p b G x l Z E N v b X B s Z X R l U m V z d W x 0 V G 9 X b 3 J r c 2 h l Z X Q i I F Z h b H V l P S J s M S I g L z 4 8 R W 5 0 c n k g V H l w Z T 0 i Q W R k Z W R U b 0 R h d G F N b 2 R l b C I g V m F s d W U 9 I m w w I i A v P j x F b n R y e S B U e X B l P S J S Z W N v d m V y e V R h c m d l d F N o Z W V 0 I i B W Y W x 1 Z T 0 i c 1 N o Z W V 0 M i I g L z 4 8 R W 5 0 c n k g V H l w Z T 0 i U m V j b 3 Z l c n l U Y X J n Z X R D b 2 x 1 b W 4 i I F Z h b H V l P S J s M S I g L z 4 8 R W 5 0 c n k g V H l w Z T 0 i U m V j b 3 Z l c n l U Y X J n Z X R S b 3 c i I F Z h b H V l P S J s M S I g L z 4 8 R W 5 0 c n k g V H l w Z T 0 i U m V s Y X R p b 2 5 z a G l w S W 5 m b 0 N v b n R h a W 5 l c i I g V m F s d W U 9 I n N 7 J n F 1 b 3 Q 7 Y 2 9 s d W 1 u Q 2 9 1 b n Q m c X V v d D s 6 M T I s J n F 1 b 3 Q 7 a 2 V 5 Q 2 9 s d W 1 u T m F t Z X M m c X V v d D s 6 W 1 0 s J n F 1 b 3 Q 7 c X V l c n l S Z W x h d G l v b n N o a X B z J n F 1 b 3 Q 7 O l t d L C Z x d W 9 0 O 2 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0 N v b H V t b k N v d W 5 0 J n F 1 b 3 Q 7 O j E y L C Z x d W 9 0 O 0 t l e U N v b H V t b k 5 h b W V z J n F 1 b 3 Q 7 O l t d L C Z x d W 9 0 O 0 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1 J l b G F 0 a W 9 u c 2 h p c E l u Z m 8 m c X V v d D s 6 W 1 1 9 I i A v P j w v U 3 R h Y m x l R W 5 0 c m l l c z 4 8 L 0 l 0 Z W 0 + P E l 0 Z W 0 + P E l 0 Z W 1 M b 2 N h d G l v b j 4 8 S X R l b V R 5 c G U + R m 9 y b X V s Y T w v S X R l b V R 5 c G U + P E l 0 Z W 1 Q Y X R o P l N l Y 3 R p b 2 4 x L 1 Z l b m R v c i U y M E l u d m 9 p Y 2 V z L 1 N v d X J j Z T w v S X R l b V B h d G g + P C 9 J d G V t T G 9 j Y X R p b 2 4 + P F N 0 Y W J s Z U V u d H J p Z X M g L z 4 8 L 0 l 0 Z W 0 + P E l 0 Z W 0 + P E l 0 Z W 1 M b 2 N h d G l v b j 4 8 S X R l b V R 5 c G U + R m 9 y b X V s Y T w v S X R l b V R 5 c G U + P E l 0 Z W 1 Q Y X R o P l N l Y 3 R p b 2 4 x L 1 Z l b m R v c i U y M E l u d m 9 p Y 2 V z L 1 Z l b m R v c i U y M E l u d m 9 p Y 2 V z X 1 N o Z W V 0 P C 9 J d G V t U G F 0 a D 4 8 L 0 l 0 Z W 1 M b 2 N h d G l v b j 4 8 U 3 R h Y m x l R W 5 0 c m l l c y A v P j w v S X R l b T 4 8 S X R l b T 4 8 S X R l b U x v Y 2 F 0 a W 9 u P j x J d G V t V H l w Z T 5 G b 3 J t d W x h P C 9 J d G V t V H l w Z T 4 8 S X R l b V B h d G g + U 2 V j d G l v b j E v V m V u Z G 9 y J T I w S W 5 2 b 2 l j Z X M v Q 2 h h b m d l Z C U y M F R 5 c G U 8 L 0 l 0 Z W 1 Q Y X R o P j w v S X R l b U x v Y 2 F 0 a W 9 u P j x T d G F i b G V F b n R y a W V z I C 8 + P C 9 J d G V t P j x J d G V t P j x J d G V t T G 9 j Y X R p b 2 4 + P E l 0 Z W 1 U e X B l P k Z v c m 1 1 b G E 8 L 0 l 0 Z W 1 U e X B l P j x J d G V t U G F 0 a D 5 T Z W N 0 a W 9 u M S 9 W Z W 5 k b 3 I l M j B J b n Z v a W N l c y 9 S Z W 1 v d m V k J T I w V G 9 w J T I w U m 9 3 c z w v S X R l b V B h d G g + P C 9 J d G V t T G 9 j Y X R p b 2 4 + P F N 0 Y W J s Z U V u d H J p Z X M g L z 4 8 L 0 l 0 Z W 0 + P C 9 J d G V t c z 4 8 L 0 x v Y 2 F s U G F j a 2 F n Z U 1 l d G F k Y X R h R m l s Z T 4 W A A A A U E s F B g A A A A A A A A A A A A A A A A A A A A A A A C Y B A A A B A A A A 0 I y d 3 w E V 0 R G M e g D A T 8 K X 6 w E A A A B + 4 5 0 1 / 1 8 7 R a 3 W v y u P m F y L A A A A A A I A A A A A A B B m A A A A A Q A A I A A A A A r N s d N A K 3 q 8 d s j S W 1 o g 2 4 R s C L k g s Z y I G B E N F H D 5 L 7 9 q A A A A A A 6 A A A A A A g A A I A A A A J 1 Q d j C u 6 G i 2 u f I 9 e 6 6 q Z 2 Z j 8 4 m v d 8 s b t g L 1 7 g 1 F Z l + p U A A A A L z 6 S a / t y n e i y 0 o c Z n V P b m n v 0 d J N i 8 T J K x M e O R h N i j J M 4 1 b R R s 8 X V z s V 9 2 p l 4 r w 7 V 0 3 E F c x h R F T L T o 5 i z P f O G g g s A d l 3 4 / a d 0 J 9 H U E h h g s w d Q A A A A C G 3 v l r O d 5 P G r g A k O D H S I D Z Y s e q H / F k F W v 1 s f r 5 7 D 2 v b a U P Q B F s 9 g 2 H Y 6 x C W P X b u s V I u H i N Q E 7 p N V q t T E J a E A r 4 = < / D a t a M a s h u p > 
</file>

<file path=customXml/itemProps1.xml><?xml version="1.0" encoding="utf-8"?>
<ds:datastoreItem xmlns:ds="http://schemas.openxmlformats.org/officeDocument/2006/customXml" ds:itemID="{A987D814-E3CA-471B-BAED-1A4AD2FBFF3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Transportation Expenses</vt:lpstr>
      <vt:lpstr>Sales Team</vt:lpstr>
      <vt:lpstr>Travel Expenses</vt:lpstr>
      <vt:lpstr>Payroll</vt:lpstr>
      <vt:lpstr>2016 Sales</vt:lpstr>
      <vt:lpstr>DISCLAIMER</vt:lpstr>
      <vt:lpstr>First_Name</vt:lpstr>
      <vt:lpstr>Last_Name</vt:lpstr>
      <vt:lpstr>Mileage_YTD</vt:lpstr>
      <vt:lpstr>Parking_Lot</vt:lpstr>
      <vt:lpstr>Tolls_YTD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cp:lastPrinted>2016-09-05T18:11:34Z</cp:lastPrinted>
  <dcterms:created xsi:type="dcterms:W3CDTF">2016-09-02T12:44:07Z</dcterms:created>
  <dcterms:modified xsi:type="dcterms:W3CDTF">2016-11-08T00:33:53Z</dcterms:modified>
</cp:coreProperties>
</file>