
<file path=[Content_Types].xml><?xml version="1.0" encoding="utf-8"?>
<Types xmlns="http://schemas.openxmlformats.org/package/2006/content-types">
  <Default Extension="bin" ContentType="application/vnd.openxmlformats-officedocument.spreadsheetml.printerSettings"/>
  <Default Extension="png" ContentType="image/png"/>
  <Default Extension="pdf" ContentType="application/pd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Jennifer McBee\Music\Excel EXPERT exercise files\Chapter 2\"/>
    </mc:Choice>
  </mc:AlternateContent>
  <bookViews>
    <workbookView xWindow="0" yWindow="0" windowWidth="20400" windowHeight="9495" tabRatio="652"/>
  </bookViews>
  <sheets>
    <sheet name="Transportation Expenses" sheetId="8" r:id="rId1"/>
    <sheet name="Travel Expenses" sheetId="7" state="hidden" r:id="rId2"/>
    <sheet name="Payroll" sheetId="10" state="hidden" r:id="rId3"/>
    <sheet name="Sales Team" sheetId="4" state="hidden" r:id="rId4"/>
    <sheet name="2016 Sales" sheetId="15" state="hidden" r:id="rId5"/>
    <sheet name="DISCLAIMER" sheetId="16" r:id="rId6"/>
  </sheets>
  <externalReferences>
    <externalReference r:id="rId7"/>
  </externalReferences>
  <definedNames>
    <definedName name="Adobo">'[1]Shelley''s Spices 2015'!$B$13:$E$13</definedName>
    <definedName name="Allspice">'[1]Shelley''s Spices 2015'!$B$8:$E$8</definedName>
    <definedName name="Anise">'[1]Shelley''s Spices 2015'!$B$12:$E$12</definedName>
    <definedName name="Bay_Leaf">'[1]Shelley''s Spices 2015'!$B$9:$E$9</definedName>
    <definedName name="Casia">'[1]Shelley''s Spices 2015'!$B$5:$E$5</definedName>
    <definedName name="Cinnamon">'[1]Shelley''s Spices 2015'!$B$4:$E$4</definedName>
    <definedName name="Cloves">'[1]Shelley''s Spices 2015'!$B$7:$E$7</definedName>
    <definedName name="Curry">'[1]Shelley''s Spices 2015'!$B$14:$E$14</definedName>
    <definedName name="First_Name">'Transportation Expenses'!$B$5:$B$35</definedName>
    <definedName name="Garlic">'[1]Shelley''s Spices 2015'!$B$6:$E$6</definedName>
    <definedName name="Last_Name">'Transportation Expenses'!$A$5:$A$35</definedName>
    <definedName name="Mileage_YTD">'Transportation Expenses'!$D$5:$D$35</definedName>
    <definedName name="Oregano">'[1]Shelley''s Spices 2015'!$B$10:$E$10</definedName>
    <definedName name="Parking_Lot">'Transportation Expenses'!$C$5:$C$35</definedName>
    <definedName name="Parsley">'[1]Shelley''s Spices 2015'!$B$3:$E$3</definedName>
    <definedName name="Pepper">'[1]Shelley''s Spices 2015'!$B$11:$E$11</definedName>
    <definedName name="Product">'[1]Shelley''s Spices 2015'!$B$3:$E$14</definedName>
    <definedName name="Tolls_YTD">'Transportation Expenses'!$E$5:$E$35</definedName>
  </definedNames>
  <calcPr calcId="162913" concurrentCalc="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5" i="15" l="1"/>
  <c r="F6" i="15"/>
  <c r="F7" i="15"/>
  <c r="F8" i="15"/>
  <c r="F9" i="15"/>
  <c r="F10" i="15"/>
  <c r="F11" i="15"/>
  <c r="F4" i="15"/>
  <c r="B22" i="7"/>
  <c r="B21" i="7"/>
  <c r="E6" i="7"/>
  <c r="E7" i="7"/>
  <c r="E8" i="7"/>
  <c r="E9" i="7"/>
  <c r="E10" i="7"/>
  <c r="E11" i="7"/>
  <c r="E12" i="7"/>
</calcChain>
</file>

<file path=xl/sharedStrings.xml><?xml version="1.0" encoding="utf-8"?>
<sst xmlns="http://schemas.openxmlformats.org/spreadsheetml/2006/main" count="468" uniqueCount="346">
  <si>
    <t>888 Two Trees Drive</t>
  </si>
  <si>
    <t>Ithaca, New York 14850</t>
  </si>
  <si>
    <t>Address</t>
  </si>
  <si>
    <t>City</t>
  </si>
  <si>
    <t>State</t>
  </si>
  <si>
    <t>IA</t>
  </si>
  <si>
    <t>CT</t>
  </si>
  <si>
    <t>MI</t>
  </si>
  <si>
    <t>OH</t>
  </si>
  <si>
    <t>AR</t>
  </si>
  <si>
    <t>PA</t>
  </si>
  <si>
    <t>Hinton</t>
  </si>
  <si>
    <t>FL</t>
  </si>
  <si>
    <t>MO</t>
  </si>
  <si>
    <t>NY</t>
  </si>
  <si>
    <t>IL</t>
  </si>
  <si>
    <t>VT</t>
  </si>
  <si>
    <t>MA</t>
  </si>
  <si>
    <t>TX</t>
  </si>
  <si>
    <t>WA</t>
  </si>
  <si>
    <t>TP012</t>
  </si>
  <si>
    <t>Two Trees Tasting Party</t>
  </si>
  <si>
    <t>OGP006</t>
  </si>
  <si>
    <t>Olive Glow Beauty Party</t>
  </si>
  <si>
    <t>CAT002</t>
  </si>
  <si>
    <t>Catering - Italian Romance for Two</t>
  </si>
  <si>
    <t>CAT00L</t>
  </si>
  <si>
    <t>Catering - Lunch</t>
  </si>
  <si>
    <t>CAT00D</t>
  </si>
  <si>
    <t>Catering  - Dinner</t>
  </si>
  <si>
    <t>DEL00S</t>
  </si>
  <si>
    <t>Gift Basket Delivery - Small</t>
  </si>
  <si>
    <t>DEL00M</t>
  </si>
  <si>
    <t>Gift Basket Delivery - Medium</t>
  </si>
  <si>
    <t>DEL00L</t>
  </si>
  <si>
    <t>Gift Basket Delivery - Large</t>
  </si>
  <si>
    <t xml:space="preserve">Two Trees Olive Oil </t>
  </si>
  <si>
    <t>Fax: 123-456-7898</t>
  </si>
  <si>
    <t>Last Name</t>
  </si>
  <si>
    <t>First Name</t>
  </si>
  <si>
    <t>Zip</t>
  </si>
  <si>
    <t>Home Phone</t>
  </si>
  <si>
    <t>Cell Phone</t>
  </si>
  <si>
    <t>Email</t>
  </si>
  <si>
    <t>StartDate</t>
    <phoneticPr fontId="0" type="noConversion"/>
  </si>
  <si>
    <t>EndDate</t>
    <phoneticPr fontId="0" type="noConversion"/>
  </si>
  <si>
    <t>Rate</t>
  </si>
  <si>
    <t>Jordan</t>
  </si>
  <si>
    <t>42709 Chanute Drive</t>
  </si>
  <si>
    <t xml:space="preserve"> Montrose</t>
  </si>
  <si>
    <t>(147) 582-2404</t>
  </si>
  <si>
    <t>(179) 282-9363</t>
  </si>
  <si>
    <t>HintonJordan@twotreesoliveoil.com</t>
  </si>
  <si>
    <t>Douglas</t>
  </si>
  <si>
    <t>Lilah</t>
  </si>
  <si>
    <t>169 Lillian Street</t>
  </si>
  <si>
    <t xml:space="preserve"> Villa Grove</t>
  </si>
  <si>
    <t>CO</t>
  </si>
  <si>
    <t>(779) 636-1531</t>
  </si>
  <si>
    <t>(345) 903-2282</t>
  </si>
  <si>
    <t>DouglasLilah@twotreesoliveoil.com</t>
  </si>
  <si>
    <t>Reese</t>
  </si>
  <si>
    <t>Karyn</t>
  </si>
  <si>
    <t>346 West Elm Loop</t>
  </si>
  <si>
    <t xml:space="preserve"> Jamestown</t>
  </si>
  <si>
    <t>(780) 708-9016</t>
  </si>
  <si>
    <t>(383) 347-9623</t>
  </si>
  <si>
    <t>ReeseKaryn@twotreesoliveoil.com</t>
  </si>
  <si>
    <t>Walsh</t>
  </si>
  <si>
    <t>Chiquita</t>
  </si>
  <si>
    <t>969 Gardenia Circle</t>
  </si>
  <si>
    <t xml:space="preserve"> Popejoy</t>
  </si>
  <si>
    <t>(857) 357-6704</t>
  </si>
  <si>
    <t>(173) 143-9330</t>
  </si>
  <si>
    <t>WalshChiquita@twotreesoliveoil.com</t>
  </si>
  <si>
    <t>Walters</t>
  </si>
  <si>
    <t>April</t>
  </si>
  <si>
    <t>701 East Herculo Loop</t>
  </si>
  <si>
    <t xml:space="preserve"> Blue Island</t>
  </si>
  <si>
    <t>(168) 493-1804</t>
  </si>
  <si>
    <t>(289) 914-6827</t>
  </si>
  <si>
    <t>WaltersApril@twotreesoliveoil.com</t>
  </si>
  <si>
    <t>Levine</t>
  </si>
  <si>
    <t>Chester</t>
  </si>
  <si>
    <t>944 Winchester Street</t>
  </si>
  <si>
    <t xml:space="preserve"> Freeland</t>
  </si>
  <si>
    <t>(325) 639-9232</t>
  </si>
  <si>
    <t>(339) 278-5965</t>
  </si>
  <si>
    <t>LevineChester@twotreesoliveoil.com</t>
  </si>
  <si>
    <t>Frazier</t>
  </si>
  <si>
    <t>Calista</t>
  </si>
  <si>
    <t>698 Stephen Road</t>
  </si>
  <si>
    <t xml:space="preserve"> Mountainburg</t>
  </si>
  <si>
    <t>(373) 365-7339</t>
  </si>
  <si>
    <t>(161) 625-5279</t>
  </si>
  <si>
    <t>FrazierCalista@twotreesoliveoil.com</t>
  </si>
  <si>
    <t>Collins</t>
  </si>
  <si>
    <t>Kirestin</t>
  </si>
  <si>
    <t>74 East First Causeway</t>
  </si>
  <si>
    <t xml:space="preserve"> Kenneth City</t>
  </si>
  <si>
    <t>(502) 520-3709</t>
  </si>
  <si>
    <t>(337) 763-2375</t>
  </si>
  <si>
    <t>CollinsKirestin@twotreesoliveoil.com</t>
  </si>
  <si>
    <t>Mitchell</t>
  </si>
  <si>
    <t>Wallace</t>
  </si>
  <si>
    <t>25553 Avenger Road</t>
  </si>
  <si>
    <t xml:space="preserve"> Rothbury</t>
  </si>
  <si>
    <t>(382) 535-9977</t>
  </si>
  <si>
    <t>(837) 289-2172</t>
  </si>
  <si>
    <t>MitchellWallace@twotreesoliveoil.com</t>
  </si>
  <si>
    <t>Davenport</t>
  </si>
  <si>
    <t>Pearl</t>
  </si>
  <si>
    <t>82 Higgins Avenue</t>
  </si>
  <si>
    <t xml:space="preserve"> Mequon</t>
  </si>
  <si>
    <t>WI</t>
  </si>
  <si>
    <t>(105) 871-2959</t>
  </si>
  <si>
    <t>(577) 721-3200</t>
  </si>
  <si>
    <t>DavenportPearl@twotreesoliveoil.com</t>
  </si>
  <si>
    <t>Hodge</t>
  </si>
  <si>
    <t>Amos</t>
  </si>
  <si>
    <t>572 Phenix Junction</t>
  </si>
  <si>
    <t xml:space="preserve"> New Preston Marb</t>
  </si>
  <si>
    <t>(984) 802-7235</t>
  </si>
  <si>
    <t>(545) 122-2417</t>
  </si>
  <si>
    <t>HodgeAmos@twotreesoliveoil.com</t>
  </si>
  <si>
    <t>Osborn</t>
  </si>
  <si>
    <t>Rafael</t>
  </si>
  <si>
    <t>594 South Jackson Parkway</t>
  </si>
  <si>
    <t xml:space="preserve"> Lafayette</t>
  </si>
  <si>
    <t>LA</t>
  </si>
  <si>
    <t>(475) 148-2702</t>
  </si>
  <si>
    <t>(801) 381-5638</t>
  </si>
  <si>
    <t>OsbornRafael@twotreesoliveoil.com</t>
  </si>
  <si>
    <t>Bowers</t>
  </si>
  <si>
    <t>Nehru</t>
  </si>
  <si>
    <t>24706 Carolina Court</t>
  </si>
  <si>
    <t xml:space="preserve"> Newmarket</t>
  </si>
  <si>
    <t>NH</t>
  </si>
  <si>
    <t>(283) 685-8090</t>
  </si>
  <si>
    <t>(837) 442-1602</t>
  </si>
  <si>
    <t>BowersNehru@twotreesoliveoil.com</t>
  </si>
  <si>
    <t>William</t>
  </si>
  <si>
    <t>Gray</t>
  </si>
  <si>
    <t>93 Charter Oak Highway</t>
  </si>
  <si>
    <t xml:space="preserve"> Owaneco</t>
  </si>
  <si>
    <t>(992) 121-2776</t>
  </si>
  <si>
    <t>(684) 953-4444</t>
  </si>
  <si>
    <t>WilliamGray@twotreesoliveoil.com</t>
  </si>
  <si>
    <t>Gardner</t>
  </si>
  <si>
    <t>Sylvester</t>
  </si>
  <si>
    <t>714 Fort Eddy Alley</t>
  </si>
  <si>
    <t xml:space="preserve"> Wolbach</t>
  </si>
  <si>
    <t>NE</t>
  </si>
  <si>
    <t>(528) 362-5896</t>
  </si>
  <si>
    <t>(185) 497-5152</t>
  </si>
  <si>
    <t>GardnerSylvester@twotreesoliveoil.com</t>
  </si>
  <si>
    <t>Lamb</t>
  </si>
  <si>
    <t>Cassidy</t>
  </si>
  <si>
    <t>237 Chestnut Pasture View</t>
  </si>
  <si>
    <t xml:space="preserve"> Protem</t>
  </si>
  <si>
    <t>(811) 316-6600</t>
  </si>
  <si>
    <t>(253) 980-2482</t>
  </si>
  <si>
    <t>LambCassidy@twotreesoliveoil.com</t>
  </si>
  <si>
    <t>Harding</t>
  </si>
  <si>
    <t>Gretchen</t>
  </si>
  <si>
    <t>281 Elliott Estate</t>
  </si>
  <si>
    <t xml:space="preserve"> Oak Harbor</t>
  </si>
  <si>
    <t>(191) 630-4829</t>
  </si>
  <si>
    <t>(201) 333-9090</t>
  </si>
  <si>
    <t>HardingGretchen@twotreesoliveoil.com</t>
  </si>
  <si>
    <t>Beach</t>
  </si>
  <si>
    <t>Geoffrey</t>
  </si>
  <si>
    <t>57 Cemetary Drive</t>
  </si>
  <si>
    <t xml:space="preserve"> Zwingle</t>
  </si>
  <si>
    <t>(106) 504-5294</t>
  </si>
  <si>
    <t>(503) 667-6059</t>
  </si>
  <si>
    <t>BeachGeoffrey@twotreesoliveoil.com</t>
  </si>
  <si>
    <t>Aguirre</t>
  </si>
  <si>
    <t>Stella</t>
  </si>
  <si>
    <t>322 Phillips Drive</t>
  </si>
  <si>
    <t xml:space="preserve"> Phoenix</t>
  </si>
  <si>
    <t>AZ</t>
  </si>
  <si>
    <t>(170) 394-5844</t>
  </si>
  <si>
    <t>(955) 595-0589</t>
  </si>
  <si>
    <t>AguirreStella@twotreesoliveoil.com</t>
  </si>
  <si>
    <t>Estrada</t>
  </si>
  <si>
    <t>Levi</t>
  </si>
  <si>
    <t>2 Madden Court</t>
  </si>
  <si>
    <t xml:space="preserve"> Revere</t>
  </si>
  <si>
    <t>(930) 396-0575</t>
  </si>
  <si>
    <t>(582) 602-9614</t>
  </si>
  <si>
    <t>EstradaLevi@twotreesoliveoil.com</t>
  </si>
  <si>
    <t>Hobbs</t>
  </si>
  <si>
    <t>Shellie</t>
  </si>
  <si>
    <t>840 Holbrook Alley</t>
  </si>
  <si>
    <t xml:space="preserve"> Monmouth</t>
  </si>
  <si>
    <t>(209) 759-2540</t>
  </si>
  <si>
    <t>(534) 563-2680</t>
  </si>
  <si>
    <t>HobbsShellie@twotreesoliveoil.com</t>
  </si>
  <si>
    <t>Mercer</t>
  </si>
  <si>
    <t>Jael</t>
  </si>
  <si>
    <t>33503 Crews Lane</t>
  </si>
  <si>
    <t xml:space="preserve"> Platinum</t>
  </si>
  <si>
    <t>AK</t>
  </si>
  <si>
    <t>(348) 599-7959</t>
  </si>
  <si>
    <t>(479) 335-2616</t>
  </si>
  <si>
    <t>MercerJael@twotreesoliveoil.com</t>
  </si>
  <si>
    <t>Ferrell</t>
  </si>
  <si>
    <t>Idola</t>
  </si>
  <si>
    <t>65 Lewis Drive</t>
  </si>
  <si>
    <t xml:space="preserve"> Ballston Lake</t>
  </si>
  <si>
    <t>(760) 227-4433</t>
  </si>
  <si>
    <t>(567) 317-2978</t>
  </si>
  <si>
    <t>FerrellIdola@twotreesoliveoil.com</t>
  </si>
  <si>
    <t>Booker</t>
  </si>
  <si>
    <t>Michelle</t>
  </si>
  <si>
    <t>195 Shadow Hill Square</t>
  </si>
  <si>
    <t xml:space="preserve"> San Antonio</t>
  </si>
  <si>
    <t>(805) 839-3654</t>
  </si>
  <si>
    <t>(331) 443-1875</t>
  </si>
  <si>
    <t>BookerMichelle@twotreesoliveoil.com</t>
  </si>
  <si>
    <t>Barrera</t>
  </si>
  <si>
    <t>Tanek</t>
  </si>
  <si>
    <t>315 Endsley Quarry Canyon</t>
  </si>
  <si>
    <t xml:space="preserve"> Lyman</t>
  </si>
  <si>
    <t>WY</t>
  </si>
  <si>
    <t>(221) 953-7824</t>
  </si>
  <si>
    <t>(614) 298-1257</t>
  </si>
  <si>
    <t>BarreraTanek@twotreesoliveoil.com</t>
  </si>
  <si>
    <t>Name</t>
  </si>
  <si>
    <t>Sales</t>
  </si>
  <si>
    <t>Colvin</t>
  </si>
  <si>
    <t>Dean</t>
  </si>
  <si>
    <t>Lowenfeld</t>
  </si>
  <si>
    <t>Fitts</t>
  </si>
  <si>
    <t>Jorgensen</t>
  </si>
  <si>
    <t>Holt</t>
  </si>
  <si>
    <t>Buckleitner</t>
  </si>
  <si>
    <t>Coules</t>
  </si>
  <si>
    <t>Abrams</t>
  </si>
  <si>
    <t>Cohen</t>
  </si>
  <si>
    <t>Leung</t>
  </si>
  <si>
    <t>Dugan</t>
  </si>
  <si>
    <t>Kreanow</t>
  </si>
  <si>
    <t>Liebowitz</t>
  </si>
  <si>
    <t>Deshpande</t>
  </si>
  <si>
    <t>DeTorres</t>
  </si>
  <si>
    <t>CA</t>
  </si>
  <si>
    <t>Travel Expenses</t>
  </si>
  <si>
    <t>Total</t>
  </si>
  <si>
    <t>Percent of Total</t>
  </si>
  <si>
    <t>San Francisco</t>
  </si>
  <si>
    <t>Los Angeles</t>
  </si>
  <si>
    <t>Philadelphia</t>
  </si>
  <si>
    <t>Chicago</t>
  </si>
  <si>
    <t>Atlanta</t>
  </si>
  <si>
    <t>Dallas</t>
  </si>
  <si>
    <t>Boston</t>
  </si>
  <si>
    <t>Average</t>
  </si>
  <si>
    <t>Highest</t>
  </si>
  <si>
    <t>Lowest</t>
  </si>
  <si>
    <t>Quantity</t>
  </si>
  <si>
    <t>Created on:</t>
  </si>
  <si>
    <t>Today's date:</t>
  </si>
  <si>
    <t>Printed on:</t>
  </si>
  <si>
    <t>Transportation</t>
  </si>
  <si>
    <t>Parking Lot</t>
  </si>
  <si>
    <t>Mileage YTD</t>
  </si>
  <si>
    <t>Tolls YTD</t>
  </si>
  <si>
    <t>Andrea</t>
  </si>
  <si>
    <t>Lot A</t>
  </si>
  <si>
    <t>Carol</t>
  </si>
  <si>
    <t>Rehal</t>
  </si>
  <si>
    <t>Debbie</t>
  </si>
  <si>
    <t>Kenneth</t>
  </si>
  <si>
    <t>Lois</t>
  </si>
  <si>
    <t>Meg</t>
  </si>
  <si>
    <t>Marone</t>
  </si>
  <si>
    <t>Rebecca</t>
  </si>
  <si>
    <t>Meacham</t>
  </si>
  <si>
    <t>Sally</t>
  </si>
  <si>
    <t>Sipes</t>
  </si>
  <si>
    <t>Warren</t>
  </si>
  <si>
    <t>Brian</t>
  </si>
  <si>
    <t>Lot B</t>
  </si>
  <si>
    <t>McGowan</t>
  </si>
  <si>
    <t>Chan</t>
  </si>
  <si>
    <t>Petsch</t>
  </si>
  <si>
    <t>Clarence</t>
  </si>
  <si>
    <t>Zarish</t>
  </si>
  <si>
    <t>James</t>
  </si>
  <si>
    <t>Judith</t>
  </si>
  <si>
    <t>Minzner</t>
  </si>
  <si>
    <t>Kerry</t>
  </si>
  <si>
    <t>Rampulla</t>
  </si>
  <si>
    <t>Laura</t>
  </si>
  <si>
    <t>Stryker</t>
  </si>
  <si>
    <t>Leanne</t>
  </si>
  <si>
    <t>Louan</t>
  </si>
  <si>
    <t>Marianne</t>
  </si>
  <si>
    <t>Marciano</t>
  </si>
  <si>
    <t>Paul</t>
  </si>
  <si>
    <t>Philips</t>
  </si>
  <si>
    <t>Ruth</t>
  </si>
  <si>
    <t>Richardson</t>
  </si>
  <si>
    <t>Susan</t>
  </si>
  <si>
    <t>Wilson</t>
  </si>
  <si>
    <t>Wendy</t>
  </si>
  <si>
    <t>Jodi</t>
  </si>
  <si>
    <t>Lot C</t>
  </si>
  <si>
    <t>Brooke</t>
  </si>
  <si>
    <t>Novick</t>
  </si>
  <si>
    <t>Christine</t>
  </si>
  <si>
    <t>Jeremy</t>
  </si>
  <si>
    <t>Krishnan</t>
  </si>
  <si>
    <t>More</t>
  </si>
  <si>
    <t>Kim</t>
  </si>
  <si>
    <t>Marc</t>
  </si>
  <si>
    <t>Picker</t>
  </si>
  <si>
    <t>Shelli</t>
  </si>
  <si>
    <t>Department</t>
  </si>
  <si>
    <t>Hours</t>
  </si>
  <si>
    <t>Executive</t>
  </si>
  <si>
    <t>NJ</t>
  </si>
  <si>
    <t>Finance</t>
  </si>
  <si>
    <t>Graphics</t>
  </si>
  <si>
    <t>HR</t>
  </si>
  <si>
    <t>IT</t>
  </si>
  <si>
    <t>Marketing</t>
  </si>
  <si>
    <t>Pallone</t>
  </si>
  <si>
    <t>Sales Team Roster 2016-2017 Fiscal Year</t>
  </si>
  <si>
    <t>Fourth Quarter</t>
  </si>
  <si>
    <t>October</t>
  </si>
  <si>
    <t>November</t>
  </si>
  <si>
    <t>December</t>
  </si>
  <si>
    <t>November 1, 2016 Payroll</t>
  </si>
  <si>
    <t>Net Pay</t>
  </si>
  <si>
    <t>Services Sales for 2016</t>
  </si>
  <si>
    <t>Item No.</t>
  </si>
  <si>
    <t>Item</t>
  </si>
  <si>
    <t>Quarter 1</t>
  </si>
  <si>
    <t>DISCLAIMER</t>
  </si>
  <si>
    <t>This is a fictitious product created by lynda.com solely for the creation and development of LinkedIn user training. Any resemblance to real products is purely coincidental. Information provided about the product is also fictitious and should not be construed as representative of actual products on the market in a similar product category.</t>
  </si>
  <si>
    <t>06777</t>
  </si>
  <si>
    <t>02151</t>
  </si>
  <si>
    <t>03857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</si>
</sst>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4" formatCode="_(&quot;$&quot;* #,##0.00_);_(&quot;$&quot;* \(#,##0.00\);_(&quot;$&quot;* &quot;-&quot;??_);_(@_)"/>
    <numFmt numFmtId="43" formatCode="_(* #,##0.00_);_(* \(#,##0.00\);_(* &quot;-&quot;??_);_(@_)"/>
    <numFmt numFmtId="164" formatCode="&quot;$&quot;#,##0.00"/>
    <numFmt numFmtId="165" formatCode="&quot;$&quot;#,##0"/>
    <numFmt numFmtId="166" formatCode="_(* #,##0_);_(* \(#,##0\);_(* &quot;-&quot;??_);_(@_)"/>
    <numFmt numFmtId="167" formatCode="mmmm\ d\,\ yyyy"/>
    <numFmt numFmtId="168" formatCode="0.0%"/>
    <numFmt numFmtId="169" formatCode="[$-409]mmmm\ d\,\ yyyy;@"/>
  </numFmts>
  <fonts count="26" x14ac:knownFonts="1">
    <font>
      <sz val="9"/>
      <name val="Verdana"/>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3"/>
      <name val="Calibri"/>
      <family val="2"/>
      <scheme val="minor"/>
    </font>
    <font>
      <sz val="10"/>
      <name val="Verdana"/>
      <family val="2"/>
    </font>
    <font>
      <b/>
      <sz val="14"/>
      <name val="Verdana"/>
      <family val="2"/>
    </font>
    <font>
      <sz val="11"/>
      <color theme="1"/>
      <name val="Verdana"/>
      <family val="2"/>
    </font>
    <font>
      <b/>
      <sz val="12"/>
      <name val="Verdana"/>
      <family val="2"/>
    </font>
    <font>
      <sz val="8"/>
      <name val="Arial"/>
      <family val="2"/>
    </font>
    <font>
      <sz val="11"/>
      <color indexed="9"/>
      <name val="Calibri"/>
      <family val="2"/>
    </font>
    <font>
      <sz val="9"/>
      <name val="Arial"/>
      <family val="2"/>
    </font>
    <font>
      <sz val="10"/>
      <name val="Arial"/>
      <family val="2"/>
    </font>
    <font>
      <sz val="11"/>
      <color theme="1"/>
      <name val="Calibri"/>
      <family val="2"/>
    </font>
    <font>
      <b/>
      <sz val="15"/>
      <color theme="3"/>
      <name val="Calibri"/>
      <family val="2"/>
      <scheme val="minor"/>
    </font>
    <font>
      <b/>
      <sz val="13"/>
      <color theme="3"/>
      <name val="Calibri"/>
      <family val="2"/>
      <scheme val="minor"/>
    </font>
    <font>
      <sz val="11"/>
      <name val="Verdana"/>
      <family val="2"/>
    </font>
    <font>
      <sz val="18"/>
      <name val="Verdana"/>
      <family val="2"/>
    </font>
    <font>
      <b/>
      <sz val="12"/>
      <color theme="1"/>
      <name val="Calibri"/>
      <family val="2"/>
      <scheme val="minor"/>
    </font>
    <font>
      <b/>
      <sz val="20"/>
      <color theme="1"/>
      <name val="Calibri"/>
      <family val="2"/>
    </font>
    <font>
      <sz val="12"/>
      <color theme="1"/>
      <name val="Calibri"/>
      <family val="2"/>
    </font>
    <font>
      <sz val="12"/>
      <color theme="1"/>
      <name val="Calibri"/>
      <family val="2"/>
      <scheme val="minor"/>
    </font>
    <font>
      <sz val="12"/>
      <color indexed="9"/>
      <name val="Calibri"/>
      <family val="2"/>
    </font>
    <font>
      <sz val="12"/>
      <name val="Verdana"/>
      <family val="2"/>
    </font>
  </fonts>
  <fills count="9">
    <fill>
      <patternFill patternType="none"/>
    </fill>
    <fill>
      <patternFill patternType="gray125"/>
    </fill>
    <fill>
      <patternFill patternType="solid">
        <fgColor theme="6" tint="0.59999389629810485"/>
        <bgColor indexed="65"/>
      </patternFill>
    </fill>
    <fill>
      <patternFill patternType="solid">
        <fgColor theme="0" tint="-0.14999847407452621"/>
        <bgColor indexed="64"/>
      </patternFill>
    </fill>
    <fill>
      <patternFill patternType="solid">
        <fgColor indexed="9"/>
        <bgColor indexed="64"/>
      </patternFill>
    </fill>
    <fill>
      <patternFill patternType="solid">
        <fgColor indexed="17"/>
        <bgColor indexed="60"/>
      </patternFill>
    </fill>
    <fill>
      <patternFill patternType="solid">
        <fgColor theme="4" tint="0.79998168889431442"/>
        <bgColor indexed="65"/>
      </patternFill>
    </fill>
    <fill>
      <patternFill patternType="solid">
        <fgColor theme="4" tint="0.59999389629810485"/>
        <bgColor indexed="65"/>
      </patternFill>
    </fill>
    <fill>
      <patternFill patternType="solid">
        <fgColor theme="9" tint="0.59999389629810485"/>
        <bgColor indexed="65"/>
      </patternFill>
    </fill>
  </fills>
  <borders count="7">
    <border>
      <left/>
      <right/>
      <top/>
      <bottom/>
      <diagonal/>
    </border>
    <border>
      <left style="thick">
        <color indexed="22"/>
      </left>
      <right style="thick">
        <color indexed="22"/>
      </right>
      <top/>
      <bottom/>
      <diagonal/>
    </border>
    <border>
      <left style="thick">
        <color indexed="22"/>
      </left>
      <right style="thick">
        <color indexed="22"/>
      </right>
      <top/>
      <bottom style="thick">
        <color indexed="22"/>
      </bottom>
      <diagonal/>
    </border>
    <border>
      <left/>
      <right/>
      <top style="thin">
        <color indexed="64"/>
      </top>
      <bottom style="thin">
        <color indexed="22"/>
      </bottom>
      <diagonal/>
    </border>
    <border>
      <left/>
      <right/>
      <top/>
      <bottom style="thin">
        <color indexed="22"/>
      </bottom>
      <diagonal/>
    </border>
    <border>
      <left/>
      <right/>
      <top/>
      <bottom style="thick">
        <color theme="4"/>
      </bottom>
      <diagonal/>
    </border>
    <border>
      <left/>
      <right/>
      <top/>
      <bottom style="thick">
        <color theme="4" tint="0.499984740745262"/>
      </bottom>
      <diagonal/>
    </border>
  </borders>
  <cellStyleXfs count="14">
    <xf numFmtId="0" fontId="0" fillId="0" borderId="0"/>
    <xf numFmtId="0" fontId="6" fillId="0" borderId="0" applyNumberFormat="0" applyFill="0" applyBorder="0" applyAlignment="0" applyProtection="0"/>
    <xf numFmtId="0" fontId="5" fillId="0" borderId="0"/>
    <xf numFmtId="43" fontId="5" fillId="0" borderId="0" applyFont="0" applyFill="0" applyBorder="0" applyAlignment="0" applyProtection="0"/>
    <xf numFmtId="9" fontId="5" fillId="0" borderId="0" applyFont="0" applyFill="0" applyBorder="0" applyAlignment="0" applyProtection="0"/>
    <xf numFmtId="44" fontId="5" fillId="0" borderId="0" applyFont="0" applyFill="0" applyBorder="0" applyAlignment="0" applyProtection="0"/>
    <xf numFmtId="0" fontId="5" fillId="2" borderId="0" applyNumberFormat="0" applyBorder="0" applyAlignment="0" applyProtection="0"/>
    <xf numFmtId="0" fontId="15" fillId="0" borderId="0"/>
    <xf numFmtId="0" fontId="16" fillId="0" borderId="5" applyNumberFormat="0" applyFill="0" applyAlignment="0" applyProtection="0"/>
    <xf numFmtId="0" fontId="17" fillId="0" borderId="6" applyNumberFormat="0" applyFill="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3" fillId="0" borderId="0"/>
  </cellStyleXfs>
  <cellXfs count="57">
    <xf numFmtId="0" fontId="0" fillId="0" borderId="0" xfId="0"/>
    <xf numFmtId="0" fontId="8" fillId="0" borderId="0" xfId="0" applyFont="1"/>
    <xf numFmtId="0" fontId="0" fillId="4" borderId="1" xfId="0" applyFont="1" applyFill="1" applyBorder="1" applyAlignment="1">
      <alignment wrapText="1"/>
    </xf>
    <xf numFmtId="0" fontId="0" fillId="0" borderId="1" xfId="0" applyFont="1" applyBorder="1"/>
    <xf numFmtId="0" fontId="0" fillId="4" borderId="2" xfId="0" applyFont="1" applyFill="1" applyBorder="1" applyAlignment="1">
      <alignment wrapText="1"/>
    </xf>
    <xf numFmtId="0" fontId="5" fillId="0" borderId="0" xfId="2"/>
    <xf numFmtId="0" fontId="10" fillId="3" borderId="1" xfId="0" applyFont="1" applyFill="1" applyBorder="1" applyAlignment="1">
      <alignment horizontal="left" vertical="center" wrapText="1"/>
    </xf>
    <xf numFmtId="0" fontId="11" fillId="4" borderId="0" xfId="0" applyFont="1" applyFill="1"/>
    <xf numFmtId="0" fontId="0" fillId="4" borderId="1" xfId="0" applyFont="1" applyFill="1" applyBorder="1"/>
    <xf numFmtId="0" fontId="0" fillId="4" borderId="1" xfId="0" applyFont="1" applyFill="1" applyBorder="1" applyAlignment="1">
      <alignment horizontal="left"/>
    </xf>
    <xf numFmtId="14" fontId="0" fillId="4" borderId="1" xfId="0" applyNumberFormat="1" applyFont="1" applyFill="1" applyBorder="1" applyAlignment="1">
      <alignment wrapText="1"/>
    </xf>
    <xf numFmtId="0" fontId="0" fillId="4" borderId="2" xfId="0" applyFont="1" applyFill="1" applyBorder="1"/>
    <xf numFmtId="0" fontId="0" fillId="4" borderId="2" xfId="0" applyFont="1" applyFill="1" applyBorder="1" applyAlignment="1">
      <alignment horizontal="left"/>
    </xf>
    <xf numFmtId="14" fontId="0" fillId="4" borderId="2" xfId="0" applyNumberFormat="1" applyFont="1" applyFill="1" applyBorder="1" applyAlignment="1">
      <alignment wrapText="1"/>
    </xf>
    <xf numFmtId="0" fontId="12" fillId="5" borderId="3" xfId="2" applyNumberFormat="1" applyFont="1" applyFill="1" applyBorder="1" applyAlignment="1">
      <alignment horizontal="center" wrapText="1"/>
    </xf>
    <xf numFmtId="166" fontId="5" fillId="0" borderId="0" xfId="3" applyNumberFormat="1"/>
    <xf numFmtId="167" fontId="13" fillId="0" borderId="0" xfId="2" applyNumberFormat="1" applyFont="1" applyAlignment="1">
      <alignment horizontal="left"/>
    </xf>
    <xf numFmtId="166" fontId="14" fillId="0" borderId="0" xfId="3" applyNumberFormat="1" applyFont="1" applyAlignment="1">
      <alignment horizontal="left" indent="8"/>
    </xf>
    <xf numFmtId="165" fontId="5" fillId="0" borderId="0" xfId="2" applyNumberFormat="1"/>
    <xf numFmtId="168" fontId="5" fillId="0" borderId="0" xfId="2" applyNumberFormat="1"/>
    <xf numFmtId="3" fontId="5" fillId="0" borderId="0" xfId="2" applyNumberFormat="1"/>
    <xf numFmtId="165" fontId="5" fillId="0" borderId="0" xfId="5" applyNumberFormat="1"/>
    <xf numFmtId="169" fontId="5" fillId="0" borderId="0" xfId="2" applyNumberFormat="1" applyAlignment="1">
      <alignment horizontal="left"/>
    </xf>
    <xf numFmtId="0" fontId="6" fillId="0" borderId="0" xfId="1"/>
    <xf numFmtId="43" fontId="0" fillId="0" borderId="0" xfId="3" applyFont="1"/>
    <xf numFmtId="4" fontId="5" fillId="0" borderId="0" xfId="2" applyNumberFormat="1"/>
    <xf numFmtId="0" fontId="12" fillId="5" borderId="4" xfId="2" applyNumberFormat="1" applyFont="1" applyFill="1" applyBorder="1" applyAlignment="1">
      <alignment horizontal="center" wrapText="1"/>
    </xf>
    <xf numFmtId="0" fontId="4" fillId="0" borderId="0" xfId="2" applyFont="1"/>
    <xf numFmtId="0" fontId="4" fillId="6" borderId="0" xfId="10"/>
    <xf numFmtId="0" fontId="4" fillId="7" borderId="0" xfId="11"/>
    <xf numFmtId="0" fontId="18" fillId="0" borderId="0" xfId="0" applyFont="1" applyAlignment="1">
      <alignment horizontal="center"/>
    </xf>
    <xf numFmtId="0" fontId="7" fillId="0" borderId="0" xfId="0" applyFont="1" applyAlignment="1">
      <alignment horizontal="center"/>
    </xf>
    <xf numFmtId="164" fontId="18" fillId="0" borderId="0" xfId="0" applyNumberFormat="1" applyFont="1"/>
    <xf numFmtId="0" fontId="18" fillId="0" borderId="0" xfId="0" applyFont="1"/>
    <xf numFmtId="164" fontId="5" fillId="0" borderId="0" xfId="2" applyNumberFormat="1"/>
    <xf numFmtId="0" fontId="20" fillId="8" borderId="0" xfId="12" applyFont="1" applyAlignment="1">
      <alignment horizontal="center"/>
    </xf>
    <xf numFmtId="0" fontId="21" fillId="0" borderId="0" xfId="13" applyFont="1" applyAlignment="1">
      <alignment horizontal="center"/>
    </xf>
    <xf numFmtId="0" fontId="3" fillId="0" borderId="0" xfId="13"/>
    <xf numFmtId="0" fontId="22" fillId="0" borderId="0" xfId="13" applyFont="1" applyAlignment="1">
      <alignment vertical="center" wrapText="1"/>
    </xf>
    <xf numFmtId="0" fontId="0" fillId="4" borderId="1" xfId="0" quotePrefix="1" applyFont="1" applyFill="1" applyBorder="1" applyAlignment="1">
      <alignment horizontal="left"/>
    </xf>
    <xf numFmtId="164" fontId="0" fillId="0" borderId="0" xfId="0" applyNumberFormat="1"/>
    <xf numFmtId="164" fontId="10" fillId="3" borderId="1" xfId="0" applyNumberFormat="1" applyFont="1" applyFill="1" applyBorder="1" applyAlignment="1">
      <alignment horizontal="center" vertical="center" wrapText="1"/>
    </xf>
    <xf numFmtId="164" fontId="0" fillId="4" borderId="1" xfId="0" applyNumberFormat="1" applyFont="1" applyFill="1" applyBorder="1" applyAlignment="1">
      <alignment wrapText="1"/>
    </xf>
    <xf numFmtId="164" fontId="0" fillId="4" borderId="2" xfId="0" applyNumberFormat="1" applyFont="1" applyFill="1" applyBorder="1" applyAlignment="1">
      <alignment wrapText="1"/>
    </xf>
    <xf numFmtId="14" fontId="0" fillId="0" borderId="0" xfId="0" applyNumberFormat="1"/>
    <xf numFmtId="14" fontId="10" fillId="3" borderId="1" xfId="0" applyNumberFormat="1" applyFont="1" applyFill="1" applyBorder="1" applyAlignment="1">
      <alignment horizontal="center" vertical="center" wrapText="1"/>
    </xf>
    <xf numFmtId="0" fontId="23" fillId="0" borderId="0" xfId="2" applyFont="1"/>
    <xf numFmtId="0" fontId="24" fillId="5" borderId="3" xfId="2" applyNumberFormat="1" applyFont="1" applyFill="1" applyBorder="1" applyAlignment="1">
      <alignment horizontal="center" wrapText="1"/>
    </xf>
    <xf numFmtId="43" fontId="25" fillId="0" borderId="0" xfId="3" applyFont="1"/>
    <xf numFmtId="0" fontId="2" fillId="0" borderId="0" xfId="2" applyFont="1"/>
    <xf numFmtId="164" fontId="23" fillId="2" borderId="0" xfId="6" applyNumberFormat="1" applyFont="1"/>
    <xf numFmtId="0" fontId="1" fillId="0" borderId="0" xfId="2" applyFont="1"/>
    <xf numFmtId="14" fontId="5" fillId="0" borderId="0" xfId="2" applyNumberFormat="1" applyAlignment="1">
      <alignment horizontal="left"/>
    </xf>
    <xf numFmtId="0" fontId="17" fillId="0" borderId="6" xfId="9" applyAlignment="1">
      <alignment horizontal="center"/>
    </xf>
    <xf numFmtId="0" fontId="16" fillId="0" borderId="5" xfId="8" applyAlignment="1">
      <alignment horizontal="center"/>
    </xf>
    <xf numFmtId="0" fontId="9" fillId="0" borderId="0" xfId="0" applyFont="1" applyAlignment="1">
      <alignment horizontal="center" vertical="center"/>
    </xf>
    <xf numFmtId="0" fontId="19" fillId="0" borderId="0" xfId="0" applyFont="1" applyAlignment="1">
      <alignment horizontal="center"/>
    </xf>
  </cellXfs>
  <cellStyles count="14">
    <cellStyle name="20% - Accent1" xfId="10" builtinId="30"/>
    <cellStyle name="40% - Accent1" xfId="11" builtinId="31"/>
    <cellStyle name="40% - Accent3 2" xfId="6"/>
    <cellStyle name="40% - Accent6" xfId="12" builtinId="51"/>
    <cellStyle name="Comma 2" xfId="3"/>
    <cellStyle name="Currency 2" xfId="5"/>
    <cellStyle name="Heading 1" xfId="8" builtinId="16"/>
    <cellStyle name="Heading 2" xfId="9" builtinId="17"/>
    <cellStyle name="Heading 4" xfId="1" builtinId="19"/>
    <cellStyle name="Normal" xfId="0" builtinId="0"/>
    <cellStyle name="Normal 2" xfId="2"/>
    <cellStyle name="Normal 2 2" xfId="7"/>
    <cellStyle name="Normal 3" xfId="13"/>
    <cellStyle name="Percent 2" xfId="4"/>
  </cellStyles>
  <dxfs count="5">
    <dxf>
      <numFmt numFmtId="4" formatCode="#,##0.00"/>
    </dxf>
    <dxf>
      <font>
        <b val="0"/>
        <i val="0"/>
        <strike val="0"/>
        <condense val="0"/>
        <extend val="0"/>
        <outline val="0"/>
        <shadow val="0"/>
        <u val="none"/>
        <vertAlign val="baseline"/>
        <sz val="9"/>
        <color auto="1"/>
        <name val="Verdana"/>
        <scheme val="none"/>
      </font>
    </dxf>
    <dxf>
      <border outline="0">
        <top style="thin">
          <color indexed="64"/>
        </top>
      </border>
    </dxf>
    <dxf>
      <border outline="0">
        <bottom style="thin">
          <color indexed="22"/>
        </bottom>
      </border>
    </dxf>
    <dxf>
      <font>
        <b val="0"/>
        <i val="0"/>
        <strike val="0"/>
        <condense val="0"/>
        <extend val="0"/>
        <outline val="0"/>
        <shadow val="0"/>
        <u val="none"/>
        <vertAlign val="baseline"/>
        <sz val="11"/>
        <color indexed="9"/>
        <name val="Calibri"/>
        <scheme val="none"/>
      </font>
      <numFmt numFmtId="0" formatCode="General"/>
      <fill>
        <patternFill patternType="solid">
          <fgColor indexed="60"/>
          <bgColor indexed="17"/>
        </patternFill>
      </fill>
      <alignment horizontal="center" vertical="bottom"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image" Target="../media/image1.pdf"/></Relationships>
</file>

<file path=xl/drawings/_rels/drawing2.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image" Target="NULL"/></Relationships>
</file>

<file path=xl/drawings/_rels/drawing3.xml.rels><?xml version="1.0" encoding="UTF-8" standalone="yes"?>
<Relationships xmlns="http://schemas.openxmlformats.org/package/2006/relationships"><Relationship Id="rId1" Type="http://schemas.openxmlformats.org/officeDocument/2006/relationships/image" Target="../media/image2.jpeg"/></Relationships>
</file>

<file path=xl/drawings/_rels/drawing4.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image" Target="NULL"/></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9525</xdr:rowOff>
    </xdr:from>
    <xdr:ext cx="5971761" cy="876300"/>
    <xdr:sp macro="" textlink="">
      <xdr:nvSpPr>
        <xdr:cNvPr id="2" name="TextBox 1">
          <a:extLst>
            <a:ext uri="{FF2B5EF4-FFF2-40B4-BE49-F238E27FC236}">
              <a16:creationId xmlns:a16="http://schemas.microsoft.com/office/drawing/2014/main" id="{00000000-0008-0000-0200-000002000000}"/>
            </a:ext>
          </a:extLst>
        </xdr:cNvPr>
        <xdr:cNvSpPr txBox="1"/>
      </xdr:nvSpPr>
      <xdr:spPr>
        <a:xfrm>
          <a:off x="0" y="9525"/>
          <a:ext cx="5971761" cy="876300"/>
        </a:xfrm>
        <a:prstGeom prst="rect">
          <a:avLst/>
        </a:prstGeom>
        <a:effectLst>
          <a:outerShdw blurRad="50800" dist="38100" algn="r">
            <a:srgbClr val="000000">
              <a:alpha val="43000"/>
            </a:srgbClr>
          </a:outerShdw>
        </a:effectLst>
      </xdr:spPr>
      <xdr:style>
        <a:lnRef idx="0">
          <a:schemeClr val="accent3"/>
        </a:lnRef>
        <a:fillRef idx="3">
          <a:schemeClr val="accent3"/>
        </a:fillRef>
        <a:effectRef idx="3">
          <a:schemeClr val="accent3"/>
        </a:effectRef>
        <a:fontRef idx="minor">
          <a:schemeClr val="lt1"/>
        </a:fontRef>
      </xdr:style>
      <xdr:txBody>
        <a:bodyPr wrap="square" rtlCol="0" anchor="ctr" anchorCtr="1">
          <a:noAutofit/>
        </a:bodyPr>
        <a:lstStyle/>
        <a:p>
          <a:r>
            <a:rPr lang="en-US" sz="2400" b="0">
              <a:solidFill>
                <a:srgbClr val="403A19"/>
              </a:solidFill>
              <a:latin typeface="Bookman Old Style"/>
              <a:cs typeface="Bookman Old Style"/>
            </a:rPr>
            <a:t>	Two Trees Extra</a:t>
          </a:r>
          <a:r>
            <a:rPr lang="en-US" sz="2400" b="0" baseline="0">
              <a:solidFill>
                <a:srgbClr val="403A19"/>
              </a:solidFill>
              <a:latin typeface="Bookman Old Style"/>
              <a:cs typeface="Bookman Old Style"/>
            </a:rPr>
            <a:t> Virgin Olive Oil</a:t>
          </a:r>
          <a:endParaRPr lang="en-US" sz="2400" b="0">
            <a:solidFill>
              <a:srgbClr val="403A19"/>
            </a:solidFill>
            <a:latin typeface="Bookman Old Style"/>
            <a:cs typeface="Bookman Old Style"/>
          </a:endParaRPr>
        </a:p>
      </xdr:txBody>
    </xdr:sp>
    <xdr:clientData/>
  </xdr:oneCellAnchor>
  <xdr:twoCellAnchor editAs="oneCell">
    <xdr:from>
      <xdr:col>0</xdr:col>
      <xdr:colOff>321735</xdr:colOff>
      <xdr:row>0</xdr:row>
      <xdr:rowOff>50800</xdr:rowOff>
    </xdr:from>
    <xdr:to>
      <xdr:col>0</xdr:col>
      <xdr:colOff>718565</xdr:colOff>
      <xdr:row>0</xdr:row>
      <xdr:rowOff>676205</xdr:rowOff>
    </xdr:to>
    <xdr:pic>
      <xdr:nvPicPr>
        <xdr:cNvPr id="3" name="Picture 2">
          <a:extLst>
            <a:ext uri="{FF2B5EF4-FFF2-40B4-BE49-F238E27FC236}">
              <a16:creationId xmlns:a16="http://schemas.microsoft.com/office/drawing/2014/main" id="{00000000-0008-0000-0200-000003000000}"/>
            </a:ext>
          </a:extLst>
        </xdr:cNvPr>
        <xdr:cNvPicPr>
          <a:picLocks noChangeAspect="1"/>
        </xdr:cNvPicPr>
      </xdr:nvPicPr>
      <mc:AlternateContent xmlns:mc="http://schemas.openxmlformats.org/markup-compatibility/2006">
        <mc:Choice xmlns="" xmlns:ma="http://schemas.microsoft.com/office/mac/drawingml/2008/main" Requires="ma">
          <xdr:blipFill>
            <a:blip xmlns:r="http://schemas.openxmlformats.org/officeDocument/2006/relationships" r:embed="rId2"/>
            <a:srcRect t="32991" r="68434" b="38123"/>
            <a:stretch>
              <a:fillRect/>
            </a:stretch>
          </xdr:blipFill>
        </mc:Choice>
        <mc:Fallback>
          <xdr:blipFill>
            <a:blip xmlns:r="http://schemas.openxmlformats.org/officeDocument/2006/relationships" r:embed="rId3"/>
            <a:srcRect t="32991" r="68434" b="38123"/>
            <a:stretch>
              <a:fillRect/>
            </a:stretch>
          </xdr:blipFill>
        </mc:Fallback>
      </mc:AlternateContent>
      <xdr:spPr>
        <a:xfrm>
          <a:off x="321735" y="50800"/>
          <a:ext cx="396830" cy="62540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0</xdr:colOff>
      <xdr:row>0</xdr:row>
      <xdr:rowOff>0</xdr:rowOff>
    </xdr:from>
    <xdr:ext cx="5971761" cy="830997"/>
    <xdr:sp macro="" textlink="">
      <xdr:nvSpPr>
        <xdr:cNvPr id="2" name="TextBox 1">
          <a:extLst>
            <a:ext uri="{FF2B5EF4-FFF2-40B4-BE49-F238E27FC236}">
              <a16:creationId xmlns:a16="http://schemas.microsoft.com/office/drawing/2014/main" id="{00000000-0008-0000-0500-000002000000}"/>
            </a:ext>
          </a:extLst>
        </xdr:cNvPr>
        <xdr:cNvSpPr txBox="1"/>
      </xdr:nvSpPr>
      <xdr:spPr>
        <a:xfrm>
          <a:off x="0" y="0"/>
          <a:ext cx="5971761" cy="830997"/>
        </a:xfrm>
        <a:prstGeom prst="rect">
          <a:avLst/>
        </a:prstGeom>
        <a:effectLst>
          <a:outerShdw blurRad="50800" dist="38100" algn="r">
            <a:srgbClr val="000000">
              <a:alpha val="43000"/>
            </a:srgbClr>
          </a:outerShdw>
        </a:effectLst>
      </xdr:spPr>
      <xdr:style>
        <a:lnRef idx="0">
          <a:schemeClr val="accent3"/>
        </a:lnRef>
        <a:fillRef idx="3">
          <a:schemeClr val="accent3"/>
        </a:fillRef>
        <a:effectRef idx="3">
          <a:schemeClr val="accent3"/>
        </a:effectRef>
        <a:fontRef idx="minor">
          <a:schemeClr val="lt1"/>
        </a:fontRef>
      </xdr:style>
      <xdr:txBody>
        <a:bodyPr wrap="square" rtlCol="0" anchor="t">
          <a:spAutoFit/>
        </a:bodyPr>
        <a:lstStyle/>
        <a:p>
          <a:r>
            <a:rPr lang="en-US" sz="2400" b="0">
              <a:solidFill>
                <a:srgbClr val="403A19"/>
              </a:solidFill>
              <a:latin typeface="Bookman Old Style"/>
              <a:cs typeface="Bookman Old Style"/>
            </a:rPr>
            <a:t>	Two Trees Extra</a:t>
          </a:r>
          <a:r>
            <a:rPr lang="en-US" sz="2400" b="0" baseline="0">
              <a:solidFill>
                <a:srgbClr val="403A19"/>
              </a:solidFill>
              <a:latin typeface="Bookman Old Style"/>
              <a:cs typeface="Bookman Old Style"/>
            </a:rPr>
            <a:t> Virgin Olive Oil</a:t>
          </a:r>
          <a:endParaRPr lang="en-US" sz="2400" b="0">
            <a:solidFill>
              <a:srgbClr val="403A19"/>
            </a:solidFill>
            <a:latin typeface="Bookman Old Style"/>
            <a:cs typeface="Bookman Old Style"/>
          </a:endParaRPr>
        </a:p>
        <a:p>
          <a:endParaRPr lang="en-US" sz="2400" b="1">
            <a:solidFill>
              <a:srgbClr val="403A19"/>
            </a:solidFill>
          </a:endParaRPr>
        </a:p>
      </xdr:txBody>
    </xdr:sp>
    <xdr:clientData/>
  </xdr:oneCellAnchor>
  <xdr:twoCellAnchor editAs="oneCell">
    <xdr:from>
      <xdr:col>0</xdr:col>
      <xdr:colOff>321734</xdr:colOff>
      <xdr:row>0</xdr:row>
      <xdr:rowOff>50799</xdr:rowOff>
    </xdr:from>
    <xdr:to>
      <xdr:col>0</xdr:col>
      <xdr:colOff>773003</xdr:colOff>
      <xdr:row>0</xdr:row>
      <xdr:rowOff>761999</xdr:rowOff>
    </xdr:to>
    <xdr:pic>
      <xdr:nvPicPr>
        <xdr:cNvPr id="3" name="Picture 2" descr="oliveoil_logo_justLogo.eps">
          <a:extLst>
            <a:ext uri="{FF2B5EF4-FFF2-40B4-BE49-F238E27FC236}">
              <a16:creationId xmlns:a16="http://schemas.microsoft.com/office/drawing/2014/main" id="{00000000-0008-0000-0500-000003000000}"/>
            </a:ext>
          </a:extLst>
        </xdr:cNvPr>
        <xdr:cNvPicPr>
          <a:picLocks noChangeAspect="1"/>
        </xdr:cNvPicPr>
      </xdr:nvPicPr>
      <mc:AlternateContent xmlns:mc="http://schemas.openxmlformats.org/markup-compatibility/2006">
        <mc:Choice xmlns="" xmlns:ma="http://schemas.microsoft.com/office/mac/drawingml/2008/main" Requires="ma">
          <xdr:blipFill>
            <a:blip xmlns:r="http://schemas.openxmlformats.org/officeDocument/2006/relationships" r:embed="rId2"/>
            <a:srcRect t="32991" r="68434" b="38123"/>
            <a:stretch>
              <a:fillRect/>
            </a:stretch>
          </xdr:blipFill>
        </mc:Choice>
        <mc:Fallback>
          <xdr:blipFill>
            <a:blip xmlns:r="http://schemas.openxmlformats.org/officeDocument/2006/relationships" r:embed="rId3"/>
            <a:srcRect t="32991" r="68434" b="38123"/>
            <a:stretch>
              <a:fillRect/>
            </a:stretch>
          </xdr:blipFill>
        </mc:Fallback>
      </mc:AlternateContent>
      <xdr:spPr>
        <a:xfrm>
          <a:off x="321734" y="50799"/>
          <a:ext cx="451269" cy="7112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25401</xdr:rowOff>
    </xdr:from>
    <xdr:to>
      <xdr:col>0</xdr:col>
      <xdr:colOff>851885</xdr:colOff>
      <xdr:row>6</xdr:row>
      <xdr:rowOff>139701</xdr:rowOff>
    </xdr:to>
    <xdr:pic>
      <xdr:nvPicPr>
        <xdr:cNvPr id="2" name="Picture 1" descr="TwoTreesLogo-WhiteBackground.jpg">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25401"/>
          <a:ext cx="851885" cy="12192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oneCellAnchor>
    <xdr:from>
      <xdr:col>0</xdr:col>
      <xdr:colOff>0</xdr:colOff>
      <xdr:row>0</xdr:row>
      <xdr:rowOff>0</xdr:rowOff>
    </xdr:from>
    <xdr:ext cx="6219825" cy="876300"/>
    <xdr:sp macro="" textlink="">
      <xdr:nvSpPr>
        <xdr:cNvPr id="2" name="TextBox 1">
          <a:extLst>
            <a:ext uri="{FF2B5EF4-FFF2-40B4-BE49-F238E27FC236}">
              <a16:creationId xmlns:a16="http://schemas.microsoft.com/office/drawing/2014/main" id="{00000000-0008-0000-0700-000002000000}"/>
            </a:ext>
          </a:extLst>
        </xdr:cNvPr>
        <xdr:cNvSpPr txBox="1"/>
      </xdr:nvSpPr>
      <xdr:spPr>
        <a:xfrm>
          <a:off x="0" y="0"/>
          <a:ext cx="6219825" cy="876300"/>
        </a:xfrm>
        <a:prstGeom prst="rect">
          <a:avLst/>
        </a:prstGeom>
        <a:effectLst>
          <a:outerShdw blurRad="50800" dist="38100" algn="r">
            <a:srgbClr val="000000">
              <a:alpha val="43000"/>
            </a:srgbClr>
          </a:outerShdw>
        </a:effectLst>
      </xdr:spPr>
      <xdr:style>
        <a:lnRef idx="0">
          <a:schemeClr val="accent3"/>
        </a:lnRef>
        <a:fillRef idx="3">
          <a:schemeClr val="accent3"/>
        </a:fillRef>
        <a:effectRef idx="3">
          <a:schemeClr val="accent3"/>
        </a:effectRef>
        <a:fontRef idx="minor">
          <a:schemeClr val="lt1"/>
        </a:fontRef>
      </xdr:style>
      <xdr:txBody>
        <a:bodyPr wrap="square" rtlCol="0" anchor="ctr" anchorCtr="0">
          <a:noAutofit/>
        </a:bodyPr>
        <a:lstStyle/>
        <a:p>
          <a:r>
            <a:rPr lang="en-US" sz="2400" b="0">
              <a:solidFill>
                <a:srgbClr val="403A19"/>
              </a:solidFill>
              <a:latin typeface="Bookman Old Style"/>
              <a:cs typeface="Bookman Old Style"/>
            </a:rPr>
            <a:t>	Two Trees Extra</a:t>
          </a:r>
          <a:r>
            <a:rPr lang="en-US" sz="2400" b="0" baseline="0">
              <a:solidFill>
                <a:srgbClr val="403A19"/>
              </a:solidFill>
              <a:latin typeface="Bookman Old Style"/>
              <a:cs typeface="Bookman Old Style"/>
            </a:rPr>
            <a:t> Virgin Olive Oil</a:t>
          </a:r>
          <a:endParaRPr lang="en-US" sz="2400" b="0">
            <a:solidFill>
              <a:srgbClr val="403A19"/>
            </a:solidFill>
            <a:latin typeface="Bookman Old Style"/>
            <a:cs typeface="Bookman Old Style"/>
          </a:endParaRPr>
        </a:p>
      </xdr:txBody>
    </xdr:sp>
    <xdr:clientData/>
  </xdr:oneCellAnchor>
  <xdr:twoCellAnchor editAs="oneCell">
    <xdr:from>
      <xdr:col>0</xdr:col>
      <xdr:colOff>321734</xdr:colOff>
      <xdr:row>0</xdr:row>
      <xdr:rowOff>50799</xdr:rowOff>
    </xdr:from>
    <xdr:to>
      <xdr:col>1</xdr:col>
      <xdr:colOff>87203</xdr:colOff>
      <xdr:row>0</xdr:row>
      <xdr:rowOff>762000</xdr:rowOff>
    </xdr:to>
    <xdr:pic>
      <xdr:nvPicPr>
        <xdr:cNvPr id="3" name="Picture 2" descr="oliveoil_logo_justLogo.eps">
          <a:extLst>
            <a:ext uri="{FF2B5EF4-FFF2-40B4-BE49-F238E27FC236}">
              <a16:creationId xmlns:a16="http://schemas.microsoft.com/office/drawing/2014/main" id="{00000000-0008-0000-0700-000003000000}"/>
            </a:ext>
          </a:extLst>
        </xdr:cNvPr>
        <xdr:cNvPicPr>
          <a:picLocks noChangeAspect="1"/>
        </xdr:cNvPicPr>
      </xdr:nvPicPr>
      <mc:AlternateContent xmlns:mc="http://schemas.openxmlformats.org/markup-compatibility/2006">
        <mc:Choice xmlns:ma="http://schemas.microsoft.com/office/mac/drawingml/2008/main" xmlns="" Requires="ma">
          <xdr:blipFill>
            <a:blip xmlns:r="http://schemas.openxmlformats.org/officeDocument/2006/relationships" r:embed="rId2"/>
            <a:srcRect t="32991" r="68434" b="38123"/>
            <a:stretch>
              <a:fillRect/>
            </a:stretch>
          </xdr:blipFill>
        </mc:Choice>
        <mc:Fallback>
          <xdr:blipFill>
            <a:blip xmlns:r="http://schemas.openxmlformats.org/officeDocument/2006/relationships" r:embed="rId3"/>
            <a:srcRect t="32991" r="68434" b="38123"/>
            <a:stretch>
              <a:fillRect/>
            </a:stretch>
          </xdr:blipFill>
        </mc:Fallback>
      </mc:AlternateContent>
      <xdr:spPr>
        <a:xfrm>
          <a:off x="321734" y="50799"/>
          <a:ext cx="451269" cy="71120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My%20Excel%202013%20Challeng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New Clients 2015"/>
      <sheetName val="2015 Orders"/>
      <sheetName val="Employee Data"/>
      <sheetName val="Shelley's Spices 2015"/>
      <sheetName val="Shelley's Spices 2016"/>
    </sheetNames>
    <sheetDataSet>
      <sheetData sheetId="0"/>
      <sheetData sheetId="1"/>
      <sheetData sheetId="2"/>
      <sheetData sheetId="3"/>
      <sheetData sheetId="4">
        <row r="3">
          <cell r="B3">
            <v>21546</v>
          </cell>
          <cell r="C3">
            <v>56987</v>
          </cell>
          <cell r="D3">
            <v>54862</v>
          </cell>
          <cell r="E3">
            <v>89654</v>
          </cell>
        </row>
        <row r="4">
          <cell r="B4">
            <v>21548</v>
          </cell>
          <cell r="C4">
            <v>8547</v>
          </cell>
          <cell r="D4">
            <v>5495</v>
          </cell>
          <cell r="E4">
            <v>1475</v>
          </cell>
        </row>
        <row r="5">
          <cell r="B5">
            <v>12548</v>
          </cell>
          <cell r="C5">
            <v>14758</v>
          </cell>
          <cell r="D5">
            <v>14856</v>
          </cell>
          <cell r="E5">
            <v>25945</v>
          </cell>
        </row>
        <row r="6">
          <cell r="B6">
            <v>3259</v>
          </cell>
          <cell r="C6">
            <v>2314</v>
          </cell>
          <cell r="D6">
            <v>5961</v>
          </cell>
          <cell r="E6">
            <v>5689</v>
          </cell>
        </row>
        <row r="7">
          <cell r="B7">
            <v>14795</v>
          </cell>
          <cell r="C7">
            <v>98547</v>
          </cell>
          <cell r="D7">
            <v>65893</v>
          </cell>
          <cell r="E7">
            <v>14569</v>
          </cell>
        </row>
        <row r="8">
          <cell r="B8">
            <v>25483</v>
          </cell>
          <cell r="C8">
            <v>25941</v>
          </cell>
          <cell r="D8">
            <v>32685</v>
          </cell>
          <cell r="E8">
            <v>12372</v>
          </cell>
        </row>
        <row r="9">
          <cell r="B9">
            <v>9523</v>
          </cell>
          <cell r="C9">
            <v>6125</v>
          </cell>
          <cell r="D9">
            <v>5214</v>
          </cell>
          <cell r="E9">
            <v>9548</v>
          </cell>
        </row>
        <row r="10">
          <cell r="B10">
            <v>12458</v>
          </cell>
          <cell r="C10">
            <v>54215</v>
          </cell>
          <cell r="D10">
            <v>51248</v>
          </cell>
          <cell r="E10">
            <v>63259</v>
          </cell>
        </row>
        <row r="11">
          <cell r="B11">
            <v>12548</v>
          </cell>
          <cell r="C11">
            <v>54126</v>
          </cell>
          <cell r="D11">
            <v>45630</v>
          </cell>
          <cell r="E11">
            <v>85460</v>
          </cell>
        </row>
        <row r="12">
          <cell r="B12">
            <v>54896</v>
          </cell>
          <cell r="C12">
            <v>62359</v>
          </cell>
          <cell r="D12">
            <v>75462</v>
          </cell>
          <cell r="E12">
            <v>85423</v>
          </cell>
        </row>
        <row r="13">
          <cell r="B13">
            <v>23555</v>
          </cell>
          <cell r="C13">
            <v>30569</v>
          </cell>
          <cell r="D13">
            <v>41256</v>
          </cell>
          <cell r="E13">
            <v>51263</v>
          </cell>
        </row>
        <row r="14">
          <cell r="B14">
            <v>30257</v>
          </cell>
          <cell r="C14">
            <v>12536</v>
          </cell>
          <cell r="D14">
            <v>56321</v>
          </cell>
          <cell r="E14">
            <v>53210</v>
          </cell>
        </row>
      </sheetData>
      <sheetData sheetId="5"/>
    </sheetDataSet>
  </externalBook>
</externalLink>
</file>

<file path=xl/tables/table1.xml><?xml version="1.0" encoding="utf-8"?>
<table xmlns="http://schemas.openxmlformats.org/spreadsheetml/2006/main" id="2" name="EE_Travel_Expenses" displayName="EE_Travel_Expenses" ref="A4:E35" totalsRowShown="0" headerRowDxfId="4" headerRowBorderDxfId="3" tableBorderDxfId="2" headerRowCellStyle="Normal 2" dataCellStyle="Normal 2">
  <autoFilter ref="A4:E35"/>
  <tableColumns count="5">
    <tableColumn id="1" name="Last Name" dataCellStyle="Normal 2"/>
    <tableColumn id="2" name="First Name" dataCellStyle="Normal 2"/>
    <tableColumn id="3" name="Parking Lot" dataCellStyle="Normal 2"/>
    <tableColumn id="4" name="Mileage YTD" dataDxfId="1" dataCellStyle="Comma 2"/>
    <tableColumn id="5" name="Tolls YTD" dataDxfId="0" dataCellStyle="Normal 2"/>
  </tableColumns>
  <tableStyleInfo name="TableStyleMedium14"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4.bin"/><Relationship Id="rId1" Type="http://schemas.openxmlformats.org/officeDocument/2006/relationships/hyperlink" Target="mailto:HintonJordan@twotreesoliveoil.com" TargetMode="Externa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5"/>
  <sheetViews>
    <sheetView tabSelected="1" zoomScaleNormal="100" workbookViewId="0">
      <selection activeCell="D11" sqref="D11"/>
    </sheetView>
  </sheetViews>
  <sheetFormatPr defaultRowHeight="15" x14ac:dyDescent="0.25"/>
  <cols>
    <col min="1" max="1" width="18.375" style="5" customWidth="1"/>
    <col min="2" max="2" width="13.25" style="5" bestFit="1" customWidth="1"/>
    <col min="3" max="3" width="13.375" style="5" bestFit="1" customWidth="1"/>
    <col min="4" max="4" width="14.625" style="5" bestFit="1" customWidth="1"/>
    <col min="5" max="5" width="11.875" style="5" customWidth="1"/>
    <col min="6" max="16384" width="9" style="5"/>
  </cols>
  <sheetData>
    <row r="1" spans="1:5" ht="69" customHeight="1" x14ac:dyDescent="0.25"/>
    <row r="2" spans="1:5" x14ac:dyDescent="0.25">
      <c r="A2" s="23" t="s">
        <v>265</v>
      </c>
      <c r="C2" s="27" t="s">
        <v>248</v>
      </c>
      <c r="D2" s="51" t="s">
        <v>333</v>
      </c>
    </row>
    <row r="4" spans="1:5" x14ac:dyDescent="0.25">
      <c r="A4" s="26" t="s">
        <v>38</v>
      </c>
      <c r="B4" s="26" t="s">
        <v>39</v>
      </c>
      <c r="C4" s="26" t="s">
        <v>266</v>
      </c>
      <c r="D4" s="26" t="s">
        <v>267</v>
      </c>
      <c r="E4" s="26" t="s">
        <v>268</v>
      </c>
    </row>
    <row r="5" spans="1:5" x14ac:dyDescent="0.25">
      <c r="A5" s="5" t="s">
        <v>239</v>
      </c>
      <c r="B5" s="5" t="s">
        <v>269</v>
      </c>
      <c r="C5" s="5" t="s">
        <v>270</v>
      </c>
      <c r="D5" s="24"/>
      <c r="E5" s="25"/>
    </row>
    <row r="6" spans="1:5" x14ac:dyDescent="0.25">
      <c r="A6" s="5" t="s">
        <v>233</v>
      </c>
      <c r="B6" s="5" t="s">
        <v>271</v>
      </c>
      <c r="C6" s="5" t="s">
        <v>270</v>
      </c>
      <c r="D6" s="24"/>
      <c r="E6" s="25"/>
    </row>
    <row r="7" spans="1:5" x14ac:dyDescent="0.25">
      <c r="A7" s="5" t="s">
        <v>272</v>
      </c>
      <c r="B7" s="5" t="s">
        <v>273</v>
      </c>
      <c r="C7" s="5" t="s">
        <v>270</v>
      </c>
      <c r="D7" s="24"/>
      <c r="E7" s="25"/>
    </row>
    <row r="8" spans="1:5" x14ac:dyDescent="0.25">
      <c r="A8" s="5" t="s">
        <v>241</v>
      </c>
      <c r="B8" s="5" t="s">
        <v>274</v>
      </c>
      <c r="C8" s="5" t="s">
        <v>270</v>
      </c>
      <c r="D8" s="24"/>
      <c r="E8" s="25"/>
    </row>
    <row r="9" spans="1:5" x14ac:dyDescent="0.25">
      <c r="A9" s="5" t="s">
        <v>240</v>
      </c>
      <c r="B9" s="5" t="s">
        <v>275</v>
      </c>
      <c r="C9" s="5" t="s">
        <v>270</v>
      </c>
      <c r="D9" s="24"/>
      <c r="E9" s="25"/>
    </row>
    <row r="10" spans="1:5" x14ac:dyDescent="0.25">
      <c r="A10" s="5" t="s">
        <v>244</v>
      </c>
      <c r="B10" s="5" t="s">
        <v>276</v>
      </c>
      <c r="C10" s="5" t="s">
        <v>270</v>
      </c>
      <c r="D10" s="24"/>
      <c r="E10" s="25"/>
    </row>
    <row r="11" spans="1:5" x14ac:dyDescent="0.25">
      <c r="A11" s="5" t="s">
        <v>277</v>
      </c>
      <c r="B11" s="5" t="s">
        <v>278</v>
      </c>
      <c r="C11" s="5" t="s">
        <v>270</v>
      </c>
      <c r="D11" s="24"/>
      <c r="E11" s="25"/>
    </row>
    <row r="12" spans="1:5" x14ac:dyDescent="0.25">
      <c r="A12" s="5" t="s">
        <v>279</v>
      </c>
      <c r="B12" s="5" t="s">
        <v>280</v>
      </c>
      <c r="C12" s="5" t="s">
        <v>270</v>
      </c>
      <c r="D12" s="24"/>
      <c r="E12" s="25"/>
    </row>
    <row r="13" spans="1:5" x14ac:dyDescent="0.25">
      <c r="A13" s="5" t="s">
        <v>281</v>
      </c>
      <c r="B13" s="5" t="s">
        <v>282</v>
      </c>
      <c r="C13" s="5" t="s">
        <v>270</v>
      </c>
      <c r="D13" s="24"/>
      <c r="E13" s="25"/>
    </row>
    <row r="14" spans="1:5" x14ac:dyDescent="0.25">
      <c r="A14" s="5" t="s">
        <v>238</v>
      </c>
      <c r="B14" s="5" t="s">
        <v>283</v>
      </c>
      <c r="C14" s="5" t="s">
        <v>284</v>
      </c>
      <c r="D14" s="24"/>
      <c r="E14" s="25"/>
    </row>
    <row r="15" spans="1:5" x14ac:dyDescent="0.25">
      <c r="A15" s="5" t="s">
        <v>285</v>
      </c>
      <c r="B15" s="5" t="s">
        <v>286</v>
      </c>
      <c r="C15" s="5" t="s">
        <v>284</v>
      </c>
      <c r="D15" s="24"/>
      <c r="E15" s="25"/>
    </row>
    <row r="16" spans="1:5" x14ac:dyDescent="0.25">
      <c r="A16" s="5" t="s">
        <v>287</v>
      </c>
      <c r="B16" s="5" t="s">
        <v>288</v>
      </c>
      <c r="C16" s="5" t="s">
        <v>284</v>
      </c>
      <c r="D16" s="24"/>
      <c r="E16" s="25"/>
    </row>
    <row r="17" spans="1:5" x14ac:dyDescent="0.25">
      <c r="A17" s="5" t="s">
        <v>289</v>
      </c>
      <c r="B17" s="5" t="s">
        <v>290</v>
      </c>
      <c r="C17" s="5" t="s">
        <v>284</v>
      </c>
      <c r="D17" s="24"/>
      <c r="E17" s="25"/>
    </row>
    <row r="18" spans="1:5" x14ac:dyDescent="0.25">
      <c r="A18" s="5" t="s">
        <v>242</v>
      </c>
      <c r="B18" s="5" t="s">
        <v>291</v>
      </c>
      <c r="C18" s="5" t="s">
        <v>284</v>
      </c>
      <c r="D18" s="24"/>
      <c r="E18" s="25"/>
    </row>
    <row r="19" spans="1:5" x14ac:dyDescent="0.25">
      <c r="A19" s="5" t="s">
        <v>292</v>
      </c>
      <c r="B19" s="5" t="s">
        <v>293</v>
      </c>
      <c r="C19" s="5" t="s">
        <v>284</v>
      </c>
      <c r="D19" s="24"/>
      <c r="E19" s="25"/>
    </row>
    <row r="20" spans="1:5" x14ac:dyDescent="0.25">
      <c r="A20" s="5" t="s">
        <v>294</v>
      </c>
      <c r="B20" s="5" t="s">
        <v>295</v>
      </c>
      <c r="C20" s="5" t="s">
        <v>284</v>
      </c>
      <c r="D20" s="24"/>
      <c r="E20" s="25"/>
    </row>
    <row r="21" spans="1:5" x14ac:dyDescent="0.25">
      <c r="A21" s="5" t="s">
        <v>296</v>
      </c>
      <c r="B21" s="5" t="s">
        <v>297</v>
      </c>
      <c r="C21" s="5" t="s">
        <v>284</v>
      </c>
      <c r="D21" s="24"/>
      <c r="E21" s="25"/>
    </row>
    <row r="22" spans="1:5" x14ac:dyDescent="0.25">
      <c r="A22" s="5" t="s">
        <v>246</v>
      </c>
      <c r="B22" s="5" t="s">
        <v>298</v>
      </c>
      <c r="C22" s="5" t="s">
        <v>284</v>
      </c>
      <c r="D22" s="24"/>
      <c r="E22" s="25"/>
    </row>
    <row r="23" spans="1:5" x14ac:dyDescent="0.25">
      <c r="A23" s="5" t="s">
        <v>243</v>
      </c>
      <c r="B23" s="5" t="s">
        <v>299</v>
      </c>
      <c r="C23" s="5" t="s">
        <v>284</v>
      </c>
      <c r="D23" s="24"/>
      <c r="E23" s="25"/>
    </row>
    <row r="24" spans="1:5" x14ac:dyDescent="0.25">
      <c r="A24" s="5" t="s">
        <v>300</v>
      </c>
      <c r="B24" s="5" t="s">
        <v>301</v>
      </c>
      <c r="C24" s="5" t="s">
        <v>284</v>
      </c>
      <c r="D24" s="24"/>
      <c r="E24" s="25"/>
    </row>
    <row r="25" spans="1:5" x14ac:dyDescent="0.25">
      <c r="A25" s="5" t="s">
        <v>302</v>
      </c>
      <c r="B25" s="5" t="s">
        <v>303</v>
      </c>
      <c r="C25" s="5" t="s">
        <v>284</v>
      </c>
      <c r="D25" s="24"/>
      <c r="E25" s="25"/>
    </row>
    <row r="26" spans="1:5" x14ac:dyDescent="0.25">
      <c r="A26" s="5" t="s">
        <v>304</v>
      </c>
      <c r="B26" s="5" t="s">
        <v>305</v>
      </c>
      <c r="C26" s="5" t="s">
        <v>284</v>
      </c>
      <c r="D26" s="24"/>
      <c r="E26" s="25"/>
    </row>
    <row r="27" spans="1:5" x14ac:dyDescent="0.25">
      <c r="A27" s="5" t="s">
        <v>306</v>
      </c>
      <c r="B27" s="5" t="s">
        <v>307</v>
      </c>
      <c r="C27" s="5" t="s">
        <v>284</v>
      </c>
      <c r="D27" s="24"/>
      <c r="E27" s="25"/>
    </row>
    <row r="28" spans="1:5" x14ac:dyDescent="0.25">
      <c r="A28" s="5" t="s">
        <v>231</v>
      </c>
      <c r="B28" s="5" t="s">
        <v>308</v>
      </c>
      <c r="C28" s="5" t="s">
        <v>309</v>
      </c>
      <c r="D28" s="24"/>
      <c r="E28" s="25"/>
    </row>
    <row r="29" spans="1:5" x14ac:dyDescent="0.25">
      <c r="A29" s="5" t="s">
        <v>235</v>
      </c>
      <c r="B29" s="5" t="s">
        <v>310</v>
      </c>
      <c r="C29" s="5" t="s">
        <v>309</v>
      </c>
      <c r="D29" s="24"/>
      <c r="E29" s="25"/>
    </row>
    <row r="30" spans="1:5" x14ac:dyDescent="0.25">
      <c r="A30" s="5" t="s">
        <v>311</v>
      </c>
      <c r="B30" s="5" t="s">
        <v>312</v>
      </c>
      <c r="C30" s="5" t="s">
        <v>309</v>
      </c>
      <c r="D30" s="24"/>
      <c r="E30" s="25"/>
    </row>
    <row r="31" spans="1:5" x14ac:dyDescent="0.25">
      <c r="A31" s="5" t="s">
        <v>237</v>
      </c>
      <c r="B31" s="5" t="s">
        <v>313</v>
      </c>
      <c r="C31" s="5" t="s">
        <v>309</v>
      </c>
      <c r="D31" s="24"/>
      <c r="E31" s="25"/>
    </row>
    <row r="32" spans="1:5" x14ac:dyDescent="0.25">
      <c r="A32" s="5" t="s">
        <v>245</v>
      </c>
      <c r="B32" s="5" t="s">
        <v>314</v>
      </c>
      <c r="C32" s="5" t="s">
        <v>309</v>
      </c>
      <c r="D32" s="24"/>
      <c r="E32" s="25"/>
    </row>
    <row r="33" spans="1:5" x14ac:dyDescent="0.25">
      <c r="A33" s="5" t="s">
        <v>315</v>
      </c>
      <c r="B33" s="5" t="s">
        <v>316</v>
      </c>
      <c r="C33" s="5" t="s">
        <v>309</v>
      </c>
      <c r="D33" s="24"/>
      <c r="E33" s="25"/>
    </row>
    <row r="34" spans="1:5" x14ac:dyDescent="0.25">
      <c r="A34" s="5" t="s">
        <v>234</v>
      </c>
      <c r="B34" s="5" t="s">
        <v>317</v>
      </c>
      <c r="C34" s="5" t="s">
        <v>309</v>
      </c>
      <c r="D34" s="24"/>
      <c r="E34" s="25"/>
    </row>
    <row r="35" spans="1:5" x14ac:dyDescent="0.25">
      <c r="A35" s="5" t="s">
        <v>318</v>
      </c>
      <c r="B35" s="5" t="s">
        <v>319</v>
      </c>
      <c r="C35" s="5" t="s">
        <v>309</v>
      </c>
      <c r="D35" s="24"/>
      <c r="E35" s="25"/>
    </row>
  </sheetData>
  <pageMargins left="0.7" right="0.7" top="0.75" bottom="0.75" header="0.3" footer="0.3"/>
  <pageSetup orientation="portrait" r:id="rId1"/>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workbookViewId="0">
      <selection activeCell="G47" sqref="G47"/>
    </sheetView>
  </sheetViews>
  <sheetFormatPr defaultRowHeight="15" x14ac:dyDescent="0.25"/>
  <cols>
    <col min="1" max="1" width="13.5" style="5" customWidth="1"/>
    <col min="2" max="2" width="15.25" style="5" bestFit="1" customWidth="1"/>
    <col min="3" max="4" width="9.5" style="5" bestFit="1" customWidth="1"/>
    <col min="5" max="5" width="9.625" style="5" bestFit="1" customWidth="1"/>
    <col min="6" max="6" width="13.25" style="5" bestFit="1" customWidth="1"/>
    <col min="7" max="16384" width="9" style="5"/>
  </cols>
  <sheetData>
    <row r="1" spans="1:6" ht="20.25" thickBot="1" x14ac:dyDescent="0.35">
      <c r="A1" s="54" t="s">
        <v>248</v>
      </c>
      <c r="B1" s="54"/>
      <c r="C1" s="54"/>
      <c r="D1" s="54"/>
      <c r="E1" s="54"/>
      <c r="F1" s="54"/>
    </row>
    <row r="2" spans="1:6" ht="18.75" thickTop="1" thickBot="1" x14ac:dyDescent="0.35">
      <c r="A2" s="53" t="s">
        <v>331</v>
      </c>
      <c r="B2" s="53"/>
      <c r="C2" s="53"/>
      <c r="D2" s="53"/>
      <c r="E2" s="53"/>
      <c r="F2" s="53"/>
    </row>
    <row r="3" spans="1:6" ht="15.75" thickTop="1" x14ac:dyDescent="0.25">
      <c r="A3" s="16"/>
      <c r="B3" s="15"/>
      <c r="C3" s="17"/>
      <c r="D3" s="15"/>
      <c r="E3" s="15"/>
    </row>
    <row r="4" spans="1:6" x14ac:dyDescent="0.25">
      <c r="B4" s="15"/>
      <c r="C4" s="15"/>
      <c r="D4" s="15"/>
      <c r="E4" s="15"/>
    </row>
    <row r="5" spans="1:6" x14ac:dyDescent="0.25">
      <c r="B5" s="29" t="s">
        <v>332</v>
      </c>
      <c r="C5" s="29" t="s">
        <v>333</v>
      </c>
      <c r="D5" s="29" t="s">
        <v>334</v>
      </c>
      <c r="E5" s="29" t="s">
        <v>249</v>
      </c>
      <c r="F5" s="29" t="s">
        <v>250</v>
      </c>
    </row>
    <row r="6" spans="1:6" x14ac:dyDescent="0.25">
      <c r="A6" s="28" t="s">
        <v>251</v>
      </c>
      <c r="B6" s="18">
        <v>6100</v>
      </c>
      <c r="C6" s="18">
        <v>3421</v>
      </c>
      <c r="D6" s="18">
        <v>4583</v>
      </c>
      <c r="E6" s="18">
        <f t="shared" ref="E6:E12" si="0">SUM(B6:D6)</f>
        <v>14104</v>
      </c>
      <c r="F6" s="19"/>
    </row>
    <row r="7" spans="1:6" x14ac:dyDescent="0.25">
      <c r="A7" s="28" t="s">
        <v>252</v>
      </c>
      <c r="B7" s="20">
        <v>5425</v>
      </c>
      <c r="C7" s="20">
        <v>9568</v>
      </c>
      <c r="D7" s="20">
        <v>8862</v>
      </c>
      <c r="E7" s="20">
        <f t="shared" si="0"/>
        <v>23855</v>
      </c>
      <c r="F7" s="19"/>
    </row>
    <row r="8" spans="1:6" x14ac:dyDescent="0.25">
      <c r="A8" s="28" t="s">
        <v>253</v>
      </c>
      <c r="B8" s="20">
        <v>1100</v>
      </c>
      <c r="C8" s="20">
        <v>1190</v>
      </c>
      <c r="D8" s="20">
        <v>1253</v>
      </c>
      <c r="E8" s="20">
        <f t="shared" si="0"/>
        <v>3543</v>
      </c>
      <c r="F8" s="19"/>
    </row>
    <row r="9" spans="1:6" x14ac:dyDescent="0.25">
      <c r="A9" s="28" t="s">
        <v>254</v>
      </c>
      <c r="B9" s="20">
        <v>1597</v>
      </c>
      <c r="C9" s="20">
        <v>3578</v>
      </c>
      <c r="D9" s="20">
        <v>2569</v>
      </c>
      <c r="E9" s="20">
        <f t="shared" si="0"/>
        <v>7744</v>
      </c>
      <c r="F9" s="19"/>
    </row>
    <row r="10" spans="1:6" x14ac:dyDescent="0.25">
      <c r="A10" s="28" t="s">
        <v>255</v>
      </c>
      <c r="B10" s="20">
        <v>3651</v>
      </c>
      <c r="C10" s="20">
        <v>4127</v>
      </c>
      <c r="D10" s="20">
        <v>6289</v>
      </c>
      <c r="E10" s="20">
        <f t="shared" si="0"/>
        <v>14067</v>
      </c>
      <c r="F10" s="19"/>
    </row>
    <row r="11" spans="1:6" x14ac:dyDescent="0.25">
      <c r="A11" s="28" t="s">
        <v>256</v>
      </c>
      <c r="B11" s="20">
        <v>7532</v>
      </c>
      <c r="C11" s="20">
        <v>6541</v>
      </c>
      <c r="D11" s="20">
        <v>8523</v>
      </c>
      <c r="E11" s="20">
        <f t="shared" si="0"/>
        <v>22596</v>
      </c>
      <c r="F11" s="19"/>
    </row>
    <row r="12" spans="1:6" x14ac:dyDescent="0.25">
      <c r="A12" s="28" t="s">
        <v>257</v>
      </c>
      <c r="B12" s="20">
        <v>2589</v>
      </c>
      <c r="C12" s="20">
        <v>2080</v>
      </c>
      <c r="D12" s="20">
        <v>3874</v>
      </c>
      <c r="E12" s="20">
        <f t="shared" si="0"/>
        <v>8543</v>
      </c>
      <c r="F12" s="19"/>
    </row>
    <row r="13" spans="1:6" x14ac:dyDescent="0.25">
      <c r="B13" s="15"/>
      <c r="C13" s="15"/>
      <c r="D13" s="15"/>
      <c r="E13" s="15"/>
      <c r="F13" s="19"/>
    </row>
    <row r="14" spans="1:6" x14ac:dyDescent="0.25">
      <c r="A14" s="5" t="s">
        <v>249</v>
      </c>
      <c r="B14" s="21"/>
      <c r="C14" s="21"/>
      <c r="D14" s="21"/>
      <c r="E14" s="21"/>
      <c r="F14" s="19">
        <v>1</v>
      </c>
    </row>
    <row r="15" spans="1:6" x14ac:dyDescent="0.25">
      <c r="A15" s="5" t="s">
        <v>258</v>
      </c>
      <c r="B15" s="20"/>
      <c r="C15" s="20"/>
      <c r="D15" s="20"/>
      <c r="E15" s="20"/>
    </row>
    <row r="16" spans="1:6" x14ac:dyDescent="0.25">
      <c r="A16" s="5" t="s">
        <v>259</v>
      </c>
      <c r="B16" s="20"/>
      <c r="C16" s="20"/>
      <c r="D16" s="20"/>
      <c r="E16" s="20"/>
    </row>
    <row r="17" spans="1:5" x14ac:dyDescent="0.25">
      <c r="A17" s="5" t="s">
        <v>260</v>
      </c>
      <c r="B17" s="20"/>
      <c r="C17" s="20"/>
      <c r="D17" s="20"/>
      <c r="E17" s="20"/>
    </row>
    <row r="18" spans="1:5" x14ac:dyDescent="0.25">
      <c r="A18" s="5" t="s">
        <v>261</v>
      </c>
      <c r="B18" s="20"/>
      <c r="C18" s="20"/>
      <c r="D18" s="20"/>
      <c r="E18" s="20"/>
    </row>
    <row r="20" spans="1:5" x14ac:dyDescent="0.25">
      <c r="A20" s="5" t="s">
        <v>262</v>
      </c>
      <c r="B20" s="22">
        <v>42736</v>
      </c>
    </row>
    <row r="21" spans="1:5" x14ac:dyDescent="0.25">
      <c r="A21" s="5" t="s">
        <v>263</v>
      </c>
      <c r="B21" s="22">
        <f ca="1">TODAY()</f>
        <v>42681</v>
      </c>
    </row>
    <row r="22" spans="1:5" x14ac:dyDescent="0.25">
      <c r="A22" s="5" t="s">
        <v>264</v>
      </c>
      <c r="B22" s="52">
        <f ca="1">NOW()</f>
        <v>42681.727302777777</v>
      </c>
      <c r="C22" s="52"/>
    </row>
  </sheetData>
  <mergeCells count="3">
    <mergeCell ref="B22:C22"/>
    <mergeCell ref="A2:F2"/>
    <mergeCell ref="A1:F1"/>
  </mergeCells>
  <pageMargins left="0.7" right="0.7" top="0.75" bottom="0.75" header="0.3" footer="0.3"/>
  <pageSetup orientation="portrait" horizontalDpi="4294967293"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6"/>
  <sheetViews>
    <sheetView zoomScaleNormal="100" workbookViewId="0">
      <selection activeCell="G47" sqref="G47"/>
    </sheetView>
  </sheetViews>
  <sheetFormatPr defaultRowHeight="15" x14ac:dyDescent="0.25"/>
  <cols>
    <col min="1" max="1" width="18.375" style="5" customWidth="1"/>
    <col min="2" max="2" width="15.75" style="5" customWidth="1"/>
    <col min="3" max="3" width="9.75" style="5" customWidth="1"/>
    <col min="4" max="4" width="10.25" style="49" bestFit="1" customWidth="1"/>
    <col min="5" max="5" width="14.125" style="49" customWidth="1"/>
    <col min="6" max="6" width="15.125" style="5" customWidth="1"/>
    <col min="7" max="16384" width="9" style="5"/>
  </cols>
  <sheetData>
    <row r="1" spans="1:7" ht="69" customHeight="1" x14ac:dyDescent="0.25"/>
    <row r="2" spans="1:7" x14ac:dyDescent="0.25">
      <c r="A2" s="23" t="s">
        <v>335</v>
      </c>
      <c r="E2"/>
      <c r="F2"/>
    </row>
    <row r="4" spans="1:7" ht="15.75" x14ac:dyDescent="0.25">
      <c r="A4" s="47" t="s">
        <v>229</v>
      </c>
      <c r="B4" s="47" t="s">
        <v>320</v>
      </c>
      <c r="C4" s="47" t="s">
        <v>4</v>
      </c>
      <c r="D4" s="14" t="s">
        <v>321</v>
      </c>
      <c r="E4" s="14" t="s">
        <v>46</v>
      </c>
      <c r="F4" s="47" t="s">
        <v>336</v>
      </c>
      <c r="G4" s="27"/>
    </row>
    <row r="5" spans="1:7" ht="15.75" x14ac:dyDescent="0.25">
      <c r="A5" s="46" t="s">
        <v>240</v>
      </c>
      <c r="B5" s="46" t="s">
        <v>322</v>
      </c>
      <c r="C5" s="46" t="s">
        <v>323</v>
      </c>
      <c r="D5" s="48">
        <v>40</v>
      </c>
      <c r="E5" s="48">
        <v>17.88</v>
      </c>
      <c r="F5" s="50"/>
    </row>
    <row r="6" spans="1:7" ht="15.75" x14ac:dyDescent="0.25">
      <c r="A6" s="46" t="s">
        <v>231</v>
      </c>
      <c r="B6" s="46" t="s">
        <v>322</v>
      </c>
      <c r="C6" s="46" t="s">
        <v>16</v>
      </c>
      <c r="D6" s="48">
        <v>29.3</v>
      </c>
      <c r="E6" s="48">
        <v>13.09</v>
      </c>
      <c r="F6" s="50"/>
    </row>
    <row r="7" spans="1:7" ht="15.75" x14ac:dyDescent="0.25">
      <c r="A7" s="46" t="s">
        <v>235</v>
      </c>
      <c r="B7" s="46" t="s">
        <v>322</v>
      </c>
      <c r="C7" s="46" t="s">
        <v>16</v>
      </c>
      <c r="D7" s="48">
        <v>15.1</v>
      </c>
      <c r="E7" s="48">
        <v>45.09</v>
      </c>
      <c r="F7" s="50"/>
    </row>
    <row r="8" spans="1:7" ht="15.75" x14ac:dyDescent="0.25">
      <c r="A8" s="46" t="s">
        <v>289</v>
      </c>
      <c r="B8" s="46" t="s">
        <v>322</v>
      </c>
      <c r="C8" s="46" t="s">
        <v>10</v>
      </c>
      <c r="D8" s="48">
        <v>26.6</v>
      </c>
      <c r="E8" s="48">
        <v>15.99</v>
      </c>
      <c r="F8" s="50"/>
    </row>
    <row r="9" spans="1:7" ht="15.75" x14ac:dyDescent="0.25">
      <c r="A9" s="46" t="s">
        <v>239</v>
      </c>
      <c r="B9" s="46" t="s">
        <v>324</v>
      </c>
      <c r="C9" s="46" t="s">
        <v>323</v>
      </c>
      <c r="D9" s="48">
        <v>59.6</v>
      </c>
      <c r="E9" s="48">
        <v>39.97</v>
      </c>
      <c r="F9" s="50"/>
    </row>
    <row r="10" spans="1:7" ht="15.75" x14ac:dyDescent="0.25">
      <c r="A10" s="46" t="s">
        <v>245</v>
      </c>
      <c r="B10" s="46" t="s">
        <v>324</v>
      </c>
      <c r="C10" s="46" t="s">
        <v>14</v>
      </c>
      <c r="D10" s="48">
        <v>33.200000000000003</v>
      </c>
      <c r="E10" s="48">
        <v>24.05</v>
      </c>
      <c r="F10" s="50"/>
    </row>
    <row r="11" spans="1:7" ht="15.75" x14ac:dyDescent="0.25">
      <c r="A11" s="46" t="s">
        <v>242</v>
      </c>
      <c r="B11" s="46" t="s">
        <v>324</v>
      </c>
      <c r="C11" s="46" t="s">
        <v>10</v>
      </c>
      <c r="D11" s="48">
        <v>96.3</v>
      </c>
      <c r="E11" s="48">
        <v>35.92</v>
      </c>
      <c r="F11" s="50"/>
    </row>
    <row r="12" spans="1:7" ht="15.75" x14ac:dyDescent="0.25">
      <c r="A12" s="46" t="s">
        <v>234</v>
      </c>
      <c r="B12" s="46" t="s">
        <v>324</v>
      </c>
      <c r="C12" s="46" t="s">
        <v>247</v>
      </c>
      <c r="D12" s="48">
        <v>85.3</v>
      </c>
      <c r="E12" s="48">
        <v>24.14</v>
      </c>
      <c r="F12" s="50"/>
    </row>
    <row r="13" spans="1:7" ht="15.75" x14ac:dyDescent="0.25">
      <c r="A13" s="46" t="s">
        <v>233</v>
      </c>
      <c r="B13" s="46" t="s">
        <v>325</v>
      </c>
      <c r="C13" s="46" t="s">
        <v>6</v>
      </c>
      <c r="D13" s="48">
        <v>80.400000000000006</v>
      </c>
      <c r="E13" s="48">
        <v>16.53</v>
      </c>
      <c r="F13" s="50"/>
    </row>
    <row r="14" spans="1:7" ht="15.75" x14ac:dyDescent="0.25">
      <c r="A14" s="46" t="s">
        <v>285</v>
      </c>
      <c r="B14" s="46" t="s">
        <v>325</v>
      </c>
      <c r="C14" s="46" t="s">
        <v>323</v>
      </c>
      <c r="D14" s="48">
        <v>84.6</v>
      </c>
      <c r="E14" s="48">
        <v>29.76</v>
      </c>
      <c r="F14" s="50"/>
    </row>
    <row r="15" spans="1:7" ht="15.75" x14ac:dyDescent="0.25">
      <c r="A15" s="46" t="s">
        <v>287</v>
      </c>
      <c r="B15" s="46" t="s">
        <v>325</v>
      </c>
      <c r="C15" s="46" t="s">
        <v>323</v>
      </c>
      <c r="D15" s="48">
        <v>13.2</v>
      </c>
      <c r="E15" s="48">
        <v>12.06</v>
      </c>
      <c r="F15" s="50"/>
    </row>
    <row r="16" spans="1:7" ht="15.75" x14ac:dyDescent="0.25">
      <c r="A16" s="46" t="s">
        <v>294</v>
      </c>
      <c r="B16" s="46" t="s">
        <v>325</v>
      </c>
      <c r="C16" s="46" t="s">
        <v>323</v>
      </c>
      <c r="D16" s="48">
        <v>78.5</v>
      </c>
      <c r="E16" s="48">
        <v>28.73</v>
      </c>
      <c r="F16" s="50"/>
    </row>
    <row r="17" spans="1:6" ht="15.75" x14ac:dyDescent="0.25">
      <c r="A17" s="46" t="s">
        <v>246</v>
      </c>
      <c r="B17" s="46" t="s">
        <v>326</v>
      </c>
      <c r="C17" s="46" t="s">
        <v>323</v>
      </c>
      <c r="D17" s="48">
        <v>87.3</v>
      </c>
      <c r="E17" s="48">
        <v>19.68</v>
      </c>
      <c r="F17" s="50"/>
    </row>
    <row r="18" spans="1:6" ht="15.75" x14ac:dyDescent="0.25">
      <c r="A18" s="46" t="s">
        <v>236</v>
      </c>
      <c r="B18" s="46" t="s">
        <v>326</v>
      </c>
      <c r="C18" s="46" t="s">
        <v>247</v>
      </c>
      <c r="D18" s="48">
        <v>11.9</v>
      </c>
      <c r="E18" s="48">
        <v>32.14</v>
      </c>
      <c r="F18" s="50"/>
    </row>
    <row r="19" spans="1:6" ht="15.75" x14ac:dyDescent="0.25">
      <c r="A19" s="46" t="s">
        <v>244</v>
      </c>
      <c r="B19" s="46" t="s">
        <v>326</v>
      </c>
      <c r="C19" s="46" t="s">
        <v>10</v>
      </c>
      <c r="D19" s="48">
        <v>16.2</v>
      </c>
      <c r="E19" s="48">
        <v>33.04</v>
      </c>
      <c r="F19" s="50"/>
    </row>
    <row r="20" spans="1:6" ht="15.75" x14ac:dyDescent="0.25">
      <c r="A20" s="46" t="s">
        <v>232</v>
      </c>
      <c r="B20" s="46" t="s">
        <v>327</v>
      </c>
      <c r="C20" s="46" t="s">
        <v>16</v>
      </c>
      <c r="D20" s="48">
        <v>87.6</v>
      </c>
      <c r="E20" s="48">
        <v>23</v>
      </c>
      <c r="F20" s="50"/>
    </row>
    <row r="21" spans="1:6" ht="15.75" x14ac:dyDescent="0.25">
      <c r="A21" s="46" t="s">
        <v>300</v>
      </c>
      <c r="B21" s="46" t="s">
        <v>327</v>
      </c>
      <c r="C21" s="46" t="s">
        <v>14</v>
      </c>
      <c r="D21" s="48">
        <v>70.599999999999994</v>
      </c>
      <c r="E21" s="48">
        <v>20.84</v>
      </c>
      <c r="F21" s="50"/>
    </row>
    <row r="22" spans="1:6" ht="15.75" x14ac:dyDescent="0.25">
      <c r="A22" s="46" t="s">
        <v>272</v>
      </c>
      <c r="B22" s="46" t="s">
        <v>327</v>
      </c>
      <c r="C22" s="46" t="s">
        <v>10</v>
      </c>
      <c r="D22" s="48">
        <v>82.4</v>
      </c>
      <c r="E22" s="48">
        <v>24.54</v>
      </c>
      <c r="F22" s="50"/>
    </row>
    <row r="23" spans="1:6" ht="15.75" x14ac:dyDescent="0.25">
      <c r="A23" s="46" t="s">
        <v>281</v>
      </c>
      <c r="B23" s="46" t="s">
        <v>327</v>
      </c>
      <c r="C23" s="46" t="s">
        <v>247</v>
      </c>
      <c r="D23" s="48">
        <v>46.4</v>
      </c>
      <c r="E23" s="48">
        <v>38.799999999999997</v>
      </c>
      <c r="F23" s="50"/>
    </row>
    <row r="24" spans="1:6" ht="15.75" x14ac:dyDescent="0.25">
      <c r="A24" s="46" t="s">
        <v>277</v>
      </c>
      <c r="B24" s="46" t="s">
        <v>328</v>
      </c>
      <c r="C24" s="46" t="s">
        <v>6</v>
      </c>
      <c r="D24" s="48">
        <v>22.5</v>
      </c>
      <c r="E24" s="48">
        <v>11.51</v>
      </c>
      <c r="F24" s="50"/>
    </row>
    <row r="25" spans="1:6" ht="15.75" x14ac:dyDescent="0.25">
      <c r="A25" s="46" t="s">
        <v>311</v>
      </c>
      <c r="B25" s="46" t="s">
        <v>328</v>
      </c>
      <c r="C25" s="46" t="s">
        <v>247</v>
      </c>
      <c r="D25" s="48">
        <v>59.1</v>
      </c>
      <c r="E25" s="48">
        <v>34.83</v>
      </c>
      <c r="F25" s="50"/>
    </row>
    <row r="26" spans="1:6" ht="15.75" x14ac:dyDescent="0.25">
      <c r="A26" s="46" t="s">
        <v>329</v>
      </c>
      <c r="B26" s="46" t="s">
        <v>328</v>
      </c>
      <c r="C26" s="46" t="s">
        <v>14</v>
      </c>
      <c r="D26" s="48">
        <v>80.099999999999994</v>
      </c>
      <c r="E26" s="48">
        <v>44.62</v>
      </c>
      <c r="F26" s="50"/>
    </row>
    <row r="27" spans="1:6" ht="15.75" x14ac:dyDescent="0.25">
      <c r="A27" s="46" t="s">
        <v>296</v>
      </c>
      <c r="B27" s="46" t="s">
        <v>328</v>
      </c>
      <c r="C27" s="46" t="s">
        <v>16</v>
      </c>
      <c r="D27" s="48">
        <v>97.2</v>
      </c>
      <c r="E27" s="48">
        <v>30.3</v>
      </c>
      <c r="F27" s="50"/>
    </row>
    <row r="28" spans="1:6" ht="15.75" x14ac:dyDescent="0.25">
      <c r="A28" s="46" t="s">
        <v>306</v>
      </c>
      <c r="B28" s="46" t="s">
        <v>328</v>
      </c>
      <c r="C28" s="46" t="s">
        <v>14</v>
      </c>
      <c r="D28" s="48">
        <v>13.6</v>
      </c>
      <c r="E28" s="48">
        <v>20.14</v>
      </c>
      <c r="F28" s="50"/>
    </row>
    <row r="29" spans="1:6" ht="15.75" x14ac:dyDescent="0.25">
      <c r="A29" s="46" t="s">
        <v>237</v>
      </c>
      <c r="B29" s="46" t="s">
        <v>230</v>
      </c>
      <c r="C29" s="46" t="s">
        <v>6</v>
      </c>
      <c r="D29" s="48">
        <v>68.599999999999994</v>
      </c>
      <c r="E29" s="48">
        <v>23.74</v>
      </c>
      <c r="F29" s="50"/>
    </row>
    <row r="30" spans="1:6" ht="15.75" x14ac:dyDescent="0.25">
      <c r="A30" s="46" t="s">
        <v>238</v>
      </c>
      <c r="B30" s="46" t="s">
        <v>230</v>
      </c>
      <c r="C30" s="46" t="s">
        <v>247</v>
      </c>
      <c r="D30" s="48">
        <v>62.9</v>
      </c>
      <c r="E30" s="48">
        <v>47.9</v>
      </c>
      <c r="F30" s="50"/>
    </row>
    <row r="31" spans="1:6" ht="15.75" x14ac:dyDescent="0.25">
      <c r="A31" s="46" t="s">
        <v>243</v>
      </c>
      <c r="B31" s="46" t="s">
        <v>230</v>
      </c>
      <c r="C31" s="46" t="s">
        <v>16</v>
      </c>
      <c r="D31" s="48">
        <v>32.4</v>
      </c>
      <c r="E31" s="48">
        <v>14.37</v>
      </c>
      <c r="F31" s="50"/>
    </row>
    <row r="32" spans="1:6" ht="15.75" x14ac:dyDescent="0.25">
      <c r="A32" s="46" t="s">
        <v>241</v>
      </c>
      <c r="B32" s="46" t="s">
        <v>230</v>
      </c>
      <c r="C32" s="46" t="s">
        <v>247</v>
      </c>
      <c r="D32" s="48">
        <v>78.400000000000006</v>
      </c>
      <c r="E32" s="48">
        <v>44.98</v>
      </c>
      <c r="F32" s="50"/>
    </row>
    <row r="33" spans="1:6" ht="15.75" x14ac:dyDescent="0.25">
      <c r="A33" s="46" t="s">
        <v>279</v>
      </c>
      <c r="B33" s="46" t="s">
        <v>230</v>
      </c>
      <c r="C33" s="46" t="s">
        <v>6</v>
      </c>
      <c r="D33" s="48">
        <v>10.199999999999999</v>
      </c>
      <c r="E33" s="48">
        <v>23.74</v>
      </c>
      <c r="F33" s="50"/>
    </row>
    <row r="34" spans="1:6" ht="15.75" x14ac:dyDescent="0.25">
      <c r="A34" s="46" t="s">
        <v>292</v>
      </c>
      <c r="B34" s="46" t="s">
        <v>230</v>
      </c>
      <c r="C34" s="46" t="s">
        <v>14</v>
      </c>
      <c r="D34" s="48">
        <v>39.9</v>
      </c>
      <c r="E34" s="48">
        <v>41.66</v>
      </c>
      <c r="F34" s="50"/>
    </row>
    <row r="35" spans="1:6" ht="15.75" x14ac:dyDescent="0.25">
      <c r="A35" s="46" t="s">
        <v>302</v>
      </c>
      <c r="B35" s="46" t="s">
        <v>230</v>
      </c>
      <c r="C35" s="46" t="s">
        <v>323</v>
      </c>
      <c r="D35" s="48">
        <v>95</v>
      </c>
      <c r="E35" s="48">
        <v>48.63</v>
      </c>
      <c r="F35" s="50"/>
    </row>
    <row r="36" spans="1:6" ht="15.75" x14ac:dyDescent="0.25">
      <c r="A36" s="46" t="s">
        <v>304</v>
      </c>
      <c r="B36" s="46" t="s">
        <v>230</v>
      </c>
      <c r="C36" s="46" t="s">
        <v>323</v>
      </c>
      <c r="D36" s="48">
        <v>23.2</v>
      </c>
      <c r="E36" s="48">
        <v>45.11</v>
      </c>
      <c r="F36" s="50"/>
    </row>
  </sheetData>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6"/>
  <sheetViews>
    <sheetView workbookViewId="0">
      <selection activeCell="G47" sqref="G47"/>
    </sheetView>
  </sheetViews>
  <sheetFormatPr defaultColWidth="11" defaultRowHeight="11.25" x14ac:dyDescent="0.15"/>
  <cols>
    <col min="1" max="1" width="16.375" customWidth="1"/>
    <col min="2" max="2" width="18.625" customWidth="1"/>
    <col min="3" max="3" width="25.875" customWidth="1"/>
    <col min="4" max="4" width="16" bestFit="1" customWidth="1"/>
    <col min="5" max="5" width="7" bestFit="1" customWidth="1"/>
    <col min="6" max="6" width="5.875" bestFit="1" customWidth="1"/>
    <col min="7" max="7" width="15.25" bestFit="1" customWidth="1"/>
    <col min="8" max="8" width="13.375" customWidth="1"/>
    <col min="9" max="9" width="35.125" customWidth="1"/>
    <col min="10" max="10" width="11.875" style="44" bestFit="1" customWidth="1"/>
    <col min="11" max="11" width="10.5" style="44" bestFit="1" customWidth="1"/>
    <col min="12" max="12" width="6.375" style="40" bestFit="1" customWidth="1"/>
  </cols>
  <sheetData>
    <row r="1" spans="1:12" ht="18" x14ac:dyDescent="0.25">
      <c r="B1" s="1" t="s">
        <v>36</v>
      </c>
      <c r="C1" s="1"/>
    </row>
    <row r="2" spans="1:12" ht="18" x14ac:dyDescent="0.25">
      <c r="B2" s="1" t="s">
        <v>330</v>
      </c>
      <c r="C2" s="1"/>
    </row>
    <row r="5" spans="1:12" ht="14.25" x14ac:dyDescent="0.15">
      <c r="B5" s="55" t="s">
        <v>0</v>
      </c>
      <c r="C5" s="55"/>
      <c r="D5" s="55"/>
    </row>
    <row r="6" spans="1:12" ht="14.25" x14ac:dyDescent="0.15">
      <c r="B6" s="55" t="s">
        <v>1</v>
      </c>
      <c r="C6" s="55"/>
      <c r="D6" s="55"/>
    </row>
    <row r="7" spans="1:12" ht="14.25" x14ac:dyDescent="0.15">
      <c r="B7" s="55" t="s">
        <v>37</v>
      </c>
      <c r="C7" s="55"/>
      <c r="D7" s="55"/>
    </row>
    <row r="10" spans="1:12" s="7" customFormat="1" ht="15" x14ac:dyDescent="0.2">
      <c r="A10" s="6" t="s">
        <v>38</v>
      </c>
      <c r="B10" s="6" t="s">
        <v>39</v>
      </c>
      <c r="C10" s="6" t="s">
        <v>2</v>
      </c>
      <c r="D10" s="6" t="s">
        <v>3</v>
      </c>
      <c r="E10" s="6" t="s">
        <v>4</v>
      </c>
      <c r="F10" s="6" t="s">
        <v>40</v>
      </c>
      <c r="G10" s="6" t="s">
        <v>41</v>
      </c>
      <c r="H10" s="6" t="s">
        <v>42</v>
      </c>
      <c r="I10" s="6" t="s">
        <v>43</v>
      </c>
      <c r="J10" s="45" t="s">
        <v>44</v>
      </c>
      <c r="K10" s="45" t="s">
        <v>45</v>
      </c>
      <c r="L10" s="41" t="s">
        <v>46</v>
      </c>
    </row>
    <row r="11" spans="1:12" s="7" customFormat="1" ht="12" x14ac:dyDescent="0.2">
      <c r="A11" s="2" t="s">
        <v>11</v>
      </c>
      <c r="B11" s="2" t="s">
        <v>47</v>
      </c>
      <c r="C11" s="8" t="s">
        <v>48</v>
      </c>
      <c r="D11" s="8" t="s">
        <v>49</v>
      </c>
      <c r="E11" s="8" t="s">
        <v>10</v>
      </c>
      <c r="F11" s="9">
        <v>18801</v>
      </c>
      <c r="G11" s="2" t="s">
        <v>50</v>
      </c>
      <c r="H11" s="2" t="s">
        <v>51</v>
      </c>
      <c r="I11" s="3" t="s">
        <v>52</v>
      </c>
      <c r="J11" s="10">
        <v>37781</v>
      </c>
      <c r="K11" s="10"/>
      <c r="L11" s="42">
        <v>11</v>
      </c>
    </row>
    <row r="12" spans="1:12" s="7" customFormat="1" ht="12" x14ac:dyDescent="0.2">
      <c r="A12" s="2" t="s">
        <v>53</v>
      </c>
      <c r="B12" s="2" t="s">
        <v>54</v>
      </c>
      <c r="C12" s="8" t="s">
        <v>55</v>
      </c>
      <c r="D12" s="8" t="s">
        <v>56</v>
      </c>
      <c r="E12" s="8" t="s">
        <v>57</v>
      </c>
      <c r="F12" s="9">
        <v>81155</v>
      </c>
      <c r="G12" s="2" t="s">
        <v>58</v>
      </c>
      <c r="H12" s="2" t="s">
        <v>59</v>
      </c>
      <c r="I12" s="2" t="s">
        <v>60</v>
      </c>
      <c r="J12" s="10">
        <v>38609</v>
      </c>
      <c r="K12" s="10"/>
      <c r="L12" s="42">
        <v>31</v>
      </c>
    </row>
    <row r="13" spans="1:12" s="7" customFormat="1" ht="12" x14ac:dyDescent="0.2">
      <c r="A13" s="2" t="s">
        <v>61</v>
      </c>
      <c r="B13" s="2" t="s">
        <v>62</v>
      </c>
      <c r="C13" s="8" t="s">
        <v>63</v>
      </c>
      <c r="D13" s="8" t="s">
        <v>64</v>
      </c>
      <c r="E13" s="8" t="s">
        <v>8</v>
      </c>
      <c r="F13" s="9">
        <v>45335</v>
      </c>
      <c r="G13" s="2" t="s">
        <v>65</v>
      </c>
      <c r="H13" s="2" t="s">
        <v>66</v>
      </c>
      <c r="I13" s="2" t="s">
        <v>67</v>
      </c>
      <c r="J13" s="10">
        <v>35308</v>
      </c>
      <c r="K13" s="10">
        <v>37401</v>
      </c>
      <c r="L13" s="42">
        <v>19</v>
      </c>
    </row>
    <row r="14" spans="1:12" s="7" customFormat="1" ht="12" x14ac:dyDescent="0.2">
      <c r="A14" s="2" t="s">
        <v>68</v>
      </c>
      <c r="B14" s="2" t="s">
        <v>69</v>
      </c>
      <c r="C14" s="8" t="s">
        <v>70</v>
      </c>
      <c r="D14" s="8" t="s">
        <v>71</v>
      </c>
      <c r="E14" s="8" t="s">
        <v>5</v>
      </c>
      <c r="F14" s="9">
        <v>50227</v>
      </c>
      <c r="G14" s="2" t="s">
        <v>72</v>
      </c>
      <c r="H14" s="2" t="s">
        <v>73</v>
      </c>
      <c r="I14" s="2" t="s">
        <v>74</v>
      </c>
      <c r="J14" s="10">
        <v>37624</v>
      </c>
      <c r="K14" s="10"/>
      <c r="L14" s="42">
        <v>27</v>
      </c>
    </row>
    <row r="15" spans="1:12" s="7" customFormat="1" ht="12" x14ac:dyDescent="0.2">
      <c r="A15" s="2" t="s">
        <v>75</v>
      </c>
      <c r="B15" s="2" t="s">
        <v>76</v>
      </c>
      <c r="C15" s="8" t="s">
        <v>77</v>
      </c>
      <c r="D15" s="8" t="s">
        <v>78</v>
      </c>
      <c r="E15" s="8" t="s">
        <v>15</v>
      </c>
      <c r="F15" s="9">
        <v>60406</v>
      </c>
      <c r="G15" s="2" t="s">
        <v>79</v>
      </c>
      <c r="H15" s="2" t="s">
        <v>80</v>
      </c>
      <c r="I15" s="2" t="s">
        <v>81</v>
      </c>
      <c r="J15" s="10">
        <v>38404</v>
      </c>
      <c r="K15" s="10"/>
      <c r="L15" s="42">
        <v>18</v>
      </c>
    </row>
    <row r="16" spans="1:12" s="7" customFormat="1" ht="12" x14ac:dyDescent="0.2">
      <c r="A16" s="2" t="s">
        <v>82</v>
      </c>
      <c r="B16" s="2" t="s">
        <v>83</v>
      </c>
      <c r="C16" s="8" t="s">
        <v>84</v>
      </c>
      <c r="D16" s="8" t="s">
        <v>85</v>
      </c>
      <c r="E16" s="8" t="s">
        <v>19</v>
      </c>
      <c r="F16" s="9">
        <v>98249</v>
      </c>
      <c r="G16" s="2" t="s">
        <v>86</v>
      </c>
      <c r="H16" s="2" t="s">
        <v>87</v>
      </c>
      <c r="I16" s="2" t="s">
        <v>88</v>
      </c>
      <c r="J16" s="10">
        <v>37168</v>
      </c>
      <c r="K16" s="10">
        <v>37395</v>
      </c>
      <c r="L16" s="42">
        <v>30</v>
      </c>
    </row>
    <row r="17" spans="1:12" s="7" customFormat="1" ht="12" x14ac:dyDescent="0.2">
      <c r="A17" s="2" t="s">
        <v>89</v>
      </c>
      <c r="B17" s="2" t="s">
        <v>90</v>
      </c>
      <c r="C17" s="8" t="s">
        <v>91</v>
      </c>
      <c r="D17" s="8" t="s">
        <v>92</v>
      </c>
      <c r="E17" s="8" t="s">
        <v>9</v>
      </c>
      <c r="F17" s="9">
        <v>72946</v>
      </c>
      <c r="G17" s="2" t="s">
        <v>93</v>
      </c>
      <c r="H17" s="2" t="s">
        <v>94</v>
      </c>
      <c r="I17" s="2" t="s">
        <v>95</v>
      </c>
      <c r="J17" s="10">
        <v>36147</v>
      </c>
      <c r="K17" s="10">
        <v>37426</v>
      </c>
      <c r="L17" s="42">
        <v>8</v>
      </c>
    </row>
    <row r="18" spans="1:12" s="7" customFormat="1" ht="12" x14ac:dyDescent="0.2">
      <c r="A18" s="2" t="s">
        <v>96</v>
      </c>
      <c r="B18" s="2" t="s">
        <v>97</v>
      </c>
      <c r="C18" s="8" t="s">
        <v>98</v>
      </c>
      <c r="D18" s="8" t="s">
        <v>99</v>
      </c>
      <c r="E18" s="8" t="s">
        <v>12</v>
      </c>
      <c r="F18" s="9">
        <v>33709</v>
      </c>
      <c r="G18" s="2" t="s">
        <v>100</v>
      </c>
      <c r="H18" s="2" t="s">
        <v>101</v>
      </c>
      <c r="I18" s="2" t="s">
        <v>102</v>
      </c>
      <c r="J18" s="10">
        <v>36826</v>
      </c>
      <c r="K18" s="10"/>
      <c r="L18" s="42">
        <v>21</v>
      </c>
    </row>
    <row r="19" spans="1:12" s="7" customFormat="1" ht="12" x14ac:dyDescent="0.2">
      <c r="A19" s="2" t="s">
        <v>103</v>
      </c>
      <c r="B19" s="2" t="s">
        <v>104</v>
      </c>
      <c r="C19" s="8" t="s">
        <v>105</v>
      </c>
      <c r="D19" s="8" t="s">
        <v>106</v>
      </c>
      <c r="E19" s="8" t="s">
        <v>7</v>
      </c>
      <c r="F19" s="9">
        <v>49452</v>
      </c>
      <c r="G19" s="2" t="s">
        <v>107</v>
      </c>
      <c r="H19" s="2" t="s">
        <v>108</v>
      </c>
      <c r="I19" s="2" t="s">
        <v>109</v>
      </c>
      <c r="J19" s="10">
        <v>38336</v>
      </c>
      <c r="K19" s="10"/>
      <c r="L19" s="42">
        <v>26</v>
      </c>
    </row>
    <row r="20" spans="1:12" s="7" customFormat="1" ht="12" x14ac:dyDescent="0.2">
      <c r="A20" s="2" t="s">
        <v>110</v>
      </c>
      <c r="B20" s="2" t="s">
        <v>111</v>
      </c>
      <c r="C20" s="8" t="s">
        <v>112</v>
      </c>
      <c r="D20" s="8" t="s">
        <v>113</v>
      </c>
      <c r="E20" s="8" t="s">
        <v>114</v>
      </c>
      <c r="F20" s="9">
        <v>53092</v>
      </c>
      <c r="G20" s="2" t="s">
        <v>115</v>
      </c>
      <c r="H20" s="2" t="s">
        <v>116</v>
      </c>
      <c r="I20" s="2" t="s">
        <v>117</v>
      </c>
      <c r="J20" s="10">
        <v>36788</v>
      </c>
      <c r="K20" s="10">
        <v>38237</v>
      </c>
      <c r="L20" s="42">
        <v>27</v>
      </c>
    </row>
    <row r="21" spans="1:12" s="7" customFormat="1" ht="12" x14ac:dyDescent="0.2">
      <c r="A21" s="2" t="s">
        <v>118</v>
      </c>
      <c r="B21" s="2" t="s">
        <v>119</v>
      </c>
      <c r="C21" s="8" t="s">
        <v>120</v>
      </c>
      <c r="D21" s="8" t="s">
        <v>121</v>
      </c>
      <c r="E21" s="8" t="s">
        <v>6</v>
      </c>
      <c r="F21" s="39" t="s">
        <v>343</v>
      </c>
      <c r="G21" s="2" t="s">
        <v>122</v>
      </c>
      <c r="H21" s="2" t="s">
        <v>123</v>
      </c>
      <c r="I21" s="2" t="s">
        <v>124</v>
      </c>
      <c r="J21" s="10">
        <v>33637</v>
      </c>
      <c r="K21" s="10">
        <v>36228</v>
      </c>
      <c r="L21" s="42">
        <v>32</v>
      </c>
    </row>
    <row r="22" spans="1:12" s="7" customFormat="1" ht="12" x14ac:dyDescent="0.2">
      <c r="A22" s="2" t="s">
        <v>125</v>
      </c>
      <c r="B22" s="2" t="s">
        <v>126</v>
      </c>
      <c r="C22" s="8" t="s">
        <v>127</v>
      </c>
      <c r="D22" s="8" t="s">
        <v>128</v>
      </c>
      <c r="E22" s="8" t="s">
        <v>129</v>
      </c>
      <c r="F22" s="9">
        <v>70507</v>
      </c>
      <c r="G22" s="2" t="s">
        <v>130</v>
      </c>
      <c r="H22" s="2" t="s">
        <v>131</v>
      </c>
      <c r="I22" s="2" t="s">
        <v>132</v>
      </c>
      <c r="J22" s="10">
        <v>34620</v>
      </c>
      <c r="K22" s="10">
        <v>35085</v>
      </c>
      <c r="L22" s="42">
        <v>8</v>
      </c>
    </row>
    <row r="23" spans="1:12" s="7" customFormat="1" ht="12" x14ac:dyDescent="0.2">
      <c r="A23" s="2" t="s">
        <v>133</v>
      </c>
      <c r="B23" s="2" t="s">
        <v>134</v>
      </c>
      <c r="C23" s="8" t="s">
        <v>135</v>
      </c>
      <c r="D23" s="8" t="s">
        <v>136</v>
      </c>
      <c r="E23" s="8" t="s">
        <v>137</v>
      </c>
      <c r="F23" s="39" t="s">
        <v>345</v>
      </c>
      <c r="G23" s="2" t="s">
        <v>138</v>
      </c>
      <c r="H23" s="2" t="s">
        <v>139</v>
      </c>
      <c r="I23" s="2" t="s">
        <v>140</v>
      </c>
      <c r="J23" s="10">
        <v>34225</v>
      </c>
      <c r="K23" s="10">
        <v>37911</v>
      </c>
      <c r="L23" s="42">
        <v>25</v>
      </c>
    </row>
    <row r="24" spans="1:12" s="7" customFormat="1" ht="12" x14ac:dyDescent="0.2">
      <c r="A24" s="2" t="s">
        <v>141</v>
      </c>
      <c r="B24" s="2" t="s">
        <v>142</v>
      </c>
      <c r="C24" s="8" t="s">
        <v>143</v>
      </c>
      <c r="D24" s="8" t="s">
        <v>144</v>
      </c>
      <c r="E24" s="8" t="s">
        <v>15</v>
      </c>
      <c r="F24" s="9">
        <v>62555</v>
      </c>
      <c r="G24" s="2" t="s">
        <v>145</v>
      </c>
      <c r="H24" s="2" t="s">
        <v>146</v>
      </c>
      <c r="I24" s="2" t="s">
        <v>147</v>
      </c>
      <c r="J24" s="10">
        <v>37967</v>
      </c>
      <c r="K24" s="10"/>
      <c r="L24" s="42">
        <v>14</v>
      </c>
    </row>
    <row r="25" spans="1:12" s="7" customFormat="1" ht="12" x14ac:dyDescent="0.2">
      <c r="A25" s="2" t="s">
        <v>148</v>
      </c>
      <c r="B25" s="2" t="s">
        <v>149</v>
      </c>
      <c r="C25" s="8" t="s">
        <v>150</v>
      </c>
      <c r="D25" s="8" t="s">
        <v>151</v>
      </c>
      <c r="E25" s="8" t="s">
        <v>152</v>
      </c>
      <c r="F25" s="9">
        <v>68882</v>
      </c>
      <c r="G25" s="2" t="s">
        <v>153</v>
      </c>
      <c r="H25" s="2" t="s">
        <v>154</v>
      </c>
      <c r="I25" s="2" t="s">
        <v>155</v>
      </c>
      <c r="J25" s="10">
        <v>35322</v>
      </c>
      <c r="K25" s="10"/>
      <c r="L25" s="42">
        <v>34</v>
      </c>
    </row>
    <row r="26" spans="1:12" s="7" customFormat="1" ht="12" x14ac:dyDescent="0.2">
      <c r="A26" s="2" t="s">
        <v>156</v>
      </c>
      <c r="B26" s="2" t="s">
        <v>157</v>
      </c>
      <c r="C26" s="8" t="s">
        <v>158</v>
      </c>
      <c r="D26" s="8" t="s">
        <v>159</v>
      </c>
      <c r="E26" s="8" t="s">
        <v>13</v>
      </c>
      <c r="F26" s="9">
        <v>65733</v>
      </c>
      <c r="G26" s="2" t="s">
        <v>160</v>
      </c>
      <c r="H26" s="2" t="s">
        <v>161</v>
      </c>
      <c r="I26" s="2" t="s">
        <v>162</v>
      </c>
      <c r="J26" s="10">
        <v>38807</v>
      </c>
      <c r="K26" s="10"/>
      <c r="L26" s="42">
        <v>9</v>
      </c>
    </row>
    <row r="27" spans="1:12" s="7" customFormat="1" ht="12" x14ac:dyDescent="0.2">
      <c r="A27" s="2" t="s">
        <v>163</v>
      </c>
      <c r="B27" s="2" t="s">
        <v>164</v>
      </c>
      <c r="C27" s="8" t="s">
        <v>165</v>
      </c>
      <c r="D27" s="8" t="s">
        <v>166</v>
      </c>
      <c r="E27" s="8" t="s">
        <v>8</v>
      </c>
      <c r="F27" s="9">
        <v>43449</v>
      </c>
      <c r="G27" s="2" t="s">
        <v>167</v>
      </c>
      <c r="H27" s="2" t="s">
        <v>168</v>
      </c>
      <c r="I27" s="2" t="s">
        <v>169</v>
      </c>
      <c r="J27" s="10">
        <v>34110</v>
      </c>
      <c r="K27" s="10">
        <v>38520</v>
      </c>
      <c r="L27" s="42">
        <v>15</v>
      </c>
    </row>
    <row r="28" spans="1:12" s="7" customFormat="1" ht="12" x14ac:dyDescent="0.2">
      <c r="A28" s="2" t="s">
        <v>170</v>
      </c>
      <c r="B28" s="2" t="s">
        <v>171</v>
      </c>
      <c r="C28" s="8" t="s">
        <v>172</v>
      </c>
      <c r="D28" s="8" t="s">
        <v>173</v>
      </c>
      <c r="E28" s="8" t="s">
        <v>5</v>
      </c>
      <c r="F28" s="9">
        <v>52079</v>
      </c>
      <c r="G28" s="2" t="s">
        <v>174</v>
      </c>
      <c r="H28" s="2" t="s">
        <v>175</v>
      </c>
      <c r="I28" s="2" t="s">
        <v>176</v>
      </c>
      <c r="J28" s="10">
        <v>36934</v>
      </c>
      <c r="K28" s="10"/>
      <c r="L28" s="42">
        <v>31</v>
      </c>
    </row>
    <row r="29" spans="1:12" s="7" customFormat="1" ht="12" x14ac:dyDescent="0.2">
      <c r="A29" s="2" t="s">
        <v>177</v>
      </c>
      <c r="B29" s="2" t="s">
        <v>178</v>
      </c>
      <c r="C29" s="8" t="s">
        <v>179</v>
      </c>
      <c r="D29" s="8" t="s">
        <v>180</v>
      </c>
      <c r="E29" s="8" t="s">
        <v>181</v>
      </c>
      <c r="F29" s="9">
        <v>85009</v>
      </c>
      <c r="G29" s="2" t="s">
        <v>182</v>
      </c>
      <c r="H29" s="2" t="s">
        <v>183</v>
      </c>
      <c r="I29" s="2" t="s">
        <v>184</v>
      </c>
      <c r="J29" s="10">
        <v>38525</v>
      </c>
      <c r="K29" s="10"/>
      <c r="L29" s="42">
        <v>8</v>
      </c>
    </row>
    <row r="30" spans="1:12" s="7" customFormat="1" ht="12" x14ac:dyDescent="0.2">
      <c r="A30" s="2" t="s">
        <v>185</v>
      </c>
      <c r="B30" s="2" t="s">
        <v>186</v>
      </c>
      <c r="C30" s="8" t="s">
        <v>187</v>
      </c>
      <c r="D30" s="8" t="s">
        <v>188</v>
      </c>
      <c r="E30" s="8" t="s">
        <v>17</v>
      </c>
      <c r="F30" s="39" t="s">
        <v>344</v>
      </c>
      <c r="G30" s="2" t="s">
        <v>189</v>
      </c>
      <c r="H30" s="2" t="s">
        <v>190</v>
      </c>
      <c r="I30" s="2" t="s">
        <v>191</v>
      </c>
      <c r="J30" s="10">
        <v>38507</v>
      </c>
      <c r="K30" s="10"/>
      <c r="L30" s="42">
        <v>16</v>
      </c>
    </row>
    <row r="31" spans="1:12" s="7" customFormat="1" ht="12" x14ac:dyDescent="0.2">
      <c r="A31" s="2" t="s">
        <v>192</v>
      </c>
      <c r="B31" s="2" t="s">
        <v>193</v>
      </c>
      <c r="C31" s="8" t="s">
        <v>194</v>
      </c>
      <c r="D31" s="8" t="s">
        <v>195</v>
      </c>
      <c r="E31" s="8" t="s">
        <v>15</v>
      </c>
      <c r="F31" s="9">
        <v>61462</v>
      </c>
      <c r="G31" s="2" t="s">
        <v>196</v>
      </c>
      <c r="H31" s="2" t="s">
        <v>197</v>
      </c>
      <c r="I31" s="2" t="s">
        <v>198</v>
      </c>
      <c r="J31" s="10">
        <v>33981</v>
      </c>
      <c r="K31" s="10">
        <v>37025</v>
      </c>
      <c r="L31" s="42">
        <v>19</v>
      </c>
    </row>
    <row r="32" spans="1:12" s="7" customFormat="1" ht="12" x14ac:dyDescent="0.2">
      <c r="A32" s="2" t="s">
        <v>199</v>
      </c>
      <c r="B32" s="2" t="s">
        <v>200</v>
      </c>
      <c r="C32" s="8" t="s">
        <v>201</v>
      </c>
      <c r="D32" s="8" t="s">
        <v>202</v>
      </c>
      <c r="E32" s="8" t="s">
        <v>203</v>
      </c>
      <c r="F32" s="9">
        <v>99651</v>
      </c>
      <c r="G32" s="2" t="s">
        <v>204</v>
      </c>
      <c r="H32" s="2" t="s">
        <v>205</v>
      </c>
      <c r="I32" s="2" t="s">
        <v>206</v>
      </c>
      <c r="J32" s="10">
        <v>34843</v>
      </c>
      <c r="K32" s="10"/>
      <c r="L32" s="42">
        <v>14</v>
      </c>
    </row>
    <row r="33" spans="1:12" s="7" customFormat="1" ht="12" x14ac:dyDescent="0.2">
      <c r="A33" s="2" t="s">
        <v>207</v>
      </c>
      <c r="B33" s="2" t="s">
        <v>208</v>
      </c>
      <c r="C33" s="8" t="s">
        <v>209</v>
      </c>
      <c r="D33" s="8" t="s">
        <v>210</v>
      </c>
      <c r="E33" s="8" t="s">
        <v>14</v>
      </c>
      <c r="F33" s="9">
        <v>12019</v>
      </c>
      <c r="G33" s="2" t="s">
        <v>211</v>
      </c>
      <c r="H33" s="2" t="s">
        <v>212</v>
      </c>
      <c r="I33" s="2" t="s">
        <v>213</v>
      </c>
      <c r="J33" s="10">
        <v>34879</v>
      </c>
      <c r="K33" s="10">
        <v>34959</v>
      </c>
      <c r="L33" s="42">
        <v>18</v>
      </c>
    </row>
    <row r="34" spans="1:12" s="7" customFormat="1" ht="12" x14ac:dyDescent="0.2">
      <c r="A34" s="2" t="s">
        <v>214</v>
      </c>
      <c r="B34" s="2" t="s">
        <v>215</v>
      </c>
      <c r="C34" s="8" t="s">
        <v>216</v>
      </c>
      <c r="D34" s="8" t="s">
        <v>217</v>
      </c>
      <c r="E34" s="8" t="s">
        <v>18</v>
      </c>
      <c r="F34" s="9">
        <v>78218</v>
      </c>
      <c r="G34" s="2" t="s">
        <v>218</v>
      </c>
      <c r="H34" s="2" t="s">
        <v>219</v>
      </c>
      <c r="I34" s="2" t="s">
        <v>220</v>
      </c>
      <c r="J34" s="10">
        <v>35444</v>
      </c>
      <c r="K34" s="10">
        <v>38345</v>
      </c>
      <c r="L34" s="42">
        <v>18</v>
      </c>
    </row>
    <row r="35" spans="1:12" s="7" customFormat="1" ht="12.75" thickBot="1" x14ac:dyDescent="0.25">
      <c r="A35" s="4" t="s">
        <v>221</v>
      </c>
      <c r="B35" s="4" t="s">
        <v>222</v>
      </c>
      <c r="C35" s="11" t="s">
        <v>223</v>
      </c>
      <c r="D35" s="11" t="s">
        <v>224</v>
      </c>
      <c r="E35" s="11" t="s">
        <v>225</v>
      </c>
      <c r="F35" s="12">
        <v>82937</v>
      </c>
      <c r="G35" s="4" t="s">
        <v>226</v>
      </c>
      <c r="H35" s="4" t="s">
        <v>227</v>
      </c>
      <c r="I35" s="4" t="s">
        <v>228</v>
      </c>
      <c r="J35" s="13">
        <v>37673</v>
      </c>
      <c r="K35" s="13">
        <v>38494</v>
      </c>
      <c r="L35" s="43">
        <v>14</v>
      </c>
    </row>
    <row r="36" spans="1:12" ht="12" thickTop="1" x14ac:dyDescent="0.15"/>
  </sheetData>
  <mergeCells count="3">
    <mergeCell ref="B5:D5"/>
    <mergeCell ref="B6:D6"/>
    <mergeCell ref="B7:D7"/>
  </mergeCells>
  <hyperlinks>
    <hyperlink ref="I11" r:id="rId1"/>
  </hyperlinks>
  <pageMargins left="0.75" right="0.75" top="1" bottom="1" header="0.5" footer="0.5"/>
  <pageSetup orientation="portrait" horizontalDpi="4294967292" verticalDpi="4294967292" r:id="rId2"/>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
  <sheetViews>
    <sheetView workbookViewId="0">
      <selection activeCell="F28" sqref="F28"/>
    </sheetView>
  </sheetViews>
  <sheetFormatPr defaultRowHeight="11.25" x14ac:dyDescent="0.15"/>
  <cols>
    <col min="2" max="2" width="34.5" bestFit="1" customWidth="1"/>
  </cols>
  <sheetData>
    <row r="1" spans="1:8" ht="68.25" customHeight="1" x14ac:dyDescent="0.15"/>
    <row r="2" spans="1:8" ht="36" customHeight="1" x14ac:dyDescent="0.3">
      <c r="A2" s="56" t="s">
        <v>337</v>
      </c>
      <c r="B2" s="56"/>
      <c r="C2" s="56"/>
      <c r="D2" s="56"/>
    </row>
    <row r="3" spans="1:8" ht="36" customHeight="1" x14ac:dyDescent="0.25">
      <c r="A3" s="35" t="s">
        <v>338</v>
      </c>
      <c r="B3" s="35" t="s">
        <v>339</v>
      </c>
      <c r="C3" s="35" t="s">
        <v>340</v>
      </c>
      <c r="G3" s="30"/>
      <c r="H3" s="31"/>
    </row>
    <row r="4" spans="1:8" ht="15" x14ac:dyDescent="0.25">
      <c r="A4" s="33" t="s">
        <v>20</v>
      </c>
      <c r="B4" s="33" t="s">
        <v>21</v>
      </c>
      <c r="C4" s="34">
        <v>6100</v>
      </c>
      <c r="D4" s="34">
        <v>3421</v>
      </c>
      <c r="E4" s="34">
        <v>4583</v>
      </c>
      <c r="F4" s="34">
        <f>E4+1200</f>
        <v>5783</v>
      </c>
      <c r="G4" s="32"/>
    </row>
    <row r="5" spans="1:8" ht="15" x14ac:dyDescent="0.25">
      <c r="A5" s="33" t="s">
        <v>22</v>
      </c>
      <c r="B5" s="33" t="s">
        <v>23</v>
      </c>
      <c r="C5" s="34">
        <v>5425</v>
      </c>
      <c r="D5" s="34">
        <v>9568</v>
      </c>
      <c r="E5" s="34">
        <v>8862</v>
      </c>
      <c r="F5" s="34">
        <f t="shared" ref="F5:F11" si="0">E5+1200</f>
        <v>10062</v>
      </c>
      <c r="G5" s="32"/>
    </row>
    <row r="6" spans="1:8" ht="15" x14ac:dyDescent="0.25">
      <c r="A6" s="33" t="s">
        <v>24</v>
      </c>
      <c r="B6" s="33" t="s">
        <v>25</v>
      </c>
      <c r="C6" s="34">
        <v>1100</v>
      </c>
      <c r="D6" s="34">
        <v>1190</v>
      </c>
      <c r="E6" s="34">
        <v>1253</v>
      </c>
      <c r="F6" s="34">
        <f t="shared" si="0"/>
        <v>2453</v>
      </c>
      <c r="G6" s="32"/>
    </row>
    <row r="7" spans="1:8" ht="15" x14ac:dyDescent="0.25">
      <c r="A7" s="33" t="s">
        <v>26</v>
      </c>
      <c r="B7" s="33" t="s">
        <v>27</v>
      </c>
      <c r="C7" s="34">
        <v>1597</v>
      </c>
      <c r="D7" s="34">
        <v>3578</v>
      </c>
      <c r="E7" s="34">
        <v>2569</v>
      </c>
      <c r="F7" s="34">
        <f t="shared" si="0"/>
        <v>3769</v>
      </c>
      <c r="G7" s="32"/>
    </row>
    <row r="8" spans="1:8" ht="15" x14ac:dyDescent="0.25">
      <c r="A8" s="33" t="s">
        <v>28</v>
      </c>
      <c r="B8" s="33" t="s">
        <v>29</v>
      </c>
      <c r="C8" s="34">
        <v>3651</v>
      </c>
      <c r="D8" s="34">
        <v>4127</v>
      </c>
      <c r="E8" s="34">
        <v>6289</v>
      </c>
      <c r="F8" s="34">
        <f t="shared" si="0"/>
        <v>7489</v>
      </c>
      <c r="G8" s="32"/>
    </row>
    <row r="9" spans="1:8" ht="15" x14ac:dyDescent="0.25">
      <c r="A9" s="33" t="s">
        <v>30</v>
      </c>
      <c r="B9" s="33" t="s">
        <v>31</v>
      </c>
      <c r="C9" s="34">
        <v>7532</v>
      </c>
      <c r="D9" s="34">
        <v>6541</v>
      </c>
      <c r="E9" s="34">
        <v>8523</v>
      </c>
      <c r="F9" s="34">
        <f t="shared" si="0"/>
        <v>9723</v>
      </c>
      <c r="G9" s="32"/>
    </row>
    <row r="10" spans="1:8" ht="15" x14ac:dyDescent="0.25">
      <c r="A10" s="33" t="s">
        <v>32</v>
      </c>
      <c r="B10" s="33" t="s">
        <v>33</v>
      </c>
      <c r="C10" s="34">
        <v>2589</v>
      </c>
      <c r="D10" s="34">
        <v>2080</v>
      </c>
      <c r="E10" s="34">
        <v>3874</v>
      </c>
      <c r="F10" s="34">
        <f t="shared" si="0"/>
        <v>5074</v>
      </c>
      <c r="G10" s="32"/>
    </row>
    <row r="11" spans="1:8" ht="15" x14ac:dyDescent="0.25">
      <c r="A11" s="33" t="s">
        <v>34</v>
      </c>
      <c r="B11" s="33" t="s">
        <v>35</v>
      </c>
      <c r="C11" s="34">
        <v>5101</v>
      </c>
      <c r="D11" s="34">
        <v>3421</v>
      </c>
      <c r="E11" s="34">
        <v>4583</v>
      </c>
      <c r="F11" s="34">
        <f t="shared" si="0"/>
        <v>5783</v>
      </c>
      <c r="G11" s="32"/>
    </row>
  </sheetData>
  <mergeCells count="1">
    <mergeCell ref="A2:D2"/>
  </mergeCells>
  <pageMargins left="0.7" right="0.7" top="0.75" bottom="0.75" header="0.3" footer="0.3"/>
  <pageSetup orientation="portrait" horizontalDpi="0" verticalDpi="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2"/>
  <sheetViews>
    <sheetView workbookViewId="0">
      <selection activeCell="A25" sqref="A25"/>
    </sheetView>
  </sheetViews>
  <sheetFormatPr defaultRowHeight="15" x14ac:dyDescent="0.25"/>
  <cols>
    <col min="1" max="1" width="100.5" style="37" customWidth="1"/>
    <col min="2" max="16384" width="9" style="37"/>
  </cols>
  <sheetData>
    <row r="1" spans="1:1" ht="26.25" x14ac:dyDescent="0.4">
      <c r="A1" s="36" t="s">
        <v>341</v>
      </c>
    </row>
    <row r="2" spans="1:1" ht="76.5" customHeight="1" x14ac:dyDescent="0.25">
      <c r="A2" s="38" t="s">
        <v>342</v>
      </c>
    </row>
  </sheetData>
  <pageMargins left="0.7" right="0.7" top="0.75" bottom="0.75" header="0.3" footer="0.3"/>
  <pageSetup orientation="portrait" horizontalDpi="0"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F c E A A B Q S w M E F A A C A A g A O Y Q l S R L j G r + n A A A A + A A A A B I A H A B D b 2 5 m a W c v U G F j a 2 F n Z S 5 4 b W w g o h g A K K A U A A A A A A A A A A A A A A A A A A A A A A A A A A A A h Y / R C o I w G I V f R X b v N q d E y O + 8 6 D Y h k K L b M Z e O d I a b z X f r o k f q F R L K 6 q 7 L c / g O f O d x u 0 M + d W 1 w V Y P V v c l Q h C k K l J F 9 p U 2 d o d G d w j X K O e y E P I t a B T N s b D p Z n a H G u U t K i P c e + x j 3 Q 0 0 Y p R E 5 F t t S N q o T o T b W C S M V + q y q / y v E 4 f C S 4 Q z H K 5 w k c Y I j F g F Z a i i 0 + S J s N s Y U y E 8 J m 7 F 1 4 6 C 4 M u G + B L J E I O 8 X / A l Q S w M E F A A C A A g A O Y Q l S Q / 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D m E J U l T w r f F T g E A A P U C A A A T A B w A R m 9 y b X V s Y X M v U 2 V j d G l v b j E u b S C i G A A o o B Q A A A A A A A A A A A A A A A A A A A A A A A A A A A B 1 k V F r w j A U h d 8 L / Q + X 7 q V C E d t t z k 1 8 q h v I 3 l a 3 P V i R 2 F 5 n Z p q U J H U V 8 b 8 v X X G K k r w E v n t y O O d G Y a a p 4 J C 0 d z h 0 H d d R a y I x h x v v A 3 k u J E z 4 V t A M l Q c j Y K h d B 8 x J R C U z N O S 5 z p B 1 P 4 X c L I X Y + C + U Y T c W X C P X y v f i p / R d o V T p N 3 J O V y j T s c i q o h m m i 5 U U B b A d z w n k k m 4 x / f O C q B f 2 j W 2 J U h u C M q M K V R q v S a l R Q p R e x I J u z V T t d Q L g F W M B a F l h J 2 h T X n V Y J G t E 3 T R p C + x n E 4 3 F 6 K p q 8 E p 5 P v J a 9 f w w G x N N 5 v + m J g v / M i u a 7 k p s v K Z k a V p P J e F q J W Q R C 1 Y V v B k q 3 5 Y g 2 O + 9 V h d 6 J r P R g s Z a H w I 4 8 s j C b y 3 8 z s L v L b x / 5 I T v z v C D R T 6 w 8 E c L D 3 u 2 g a 1 w G J 0 n O p z + 8 A 0 L s W 3 W L U p 4 E z / q t P J k Q 0 v / 4 j + C Q c d 1 K L c + H v 4 C U E s B A i 0 A F A A C A A g A O Y Q l S R L j G r + n A A A A + A A A A B I A A A A A A A A A A A A A A A A A A A A A A E N v b m Z p Z y 9 Q Y W N r Y W d l L n h t b F B L A Q I t A B Q A A g A I A D m E J U k P y u m r p A A A A O k A A A A T A A A A A A A A A A A A A A A A A P M A A A B b Q 2 9 u d G V u d F 9 U e X B l c 1 0 u e G 1 s U E s B A i 0 A F A A C A A g A O Y Q l S V P C t 8 V O A Q A A 9 Q I A A B M A A A A A A A A A A A A A A A A A 5 A E A A E Z v c m 1 1 b G F z L 1 N l Y 3 R p b 2 4 x L m 1 Q S w U G A A A A A A M A A w D C A A A A f w M A A A A A E A E A A O + 7 v z w / e G 1 s I H Z l c n N p b 2 4 9 I j E u M C I g Z W 5 j b 2 R p b m c 9 I n V 0 Z i 0 4 I j 8 + P F B l c m 1 p c 3 N p b 2 5 M a X N 0 I H h t b G 5 z O n h z a T 0 i a H R 0 c D o v L 3 d 3 d y 5 3 M y 5 v c m c v M j A w M S 9 Y T U x T Y 2 h l b W E t a W 5 z d G F u Y 2 U i I H h t b G 5 z O n h z Z D 0 i a H R 0 c D o v L 3 d 3 d y 5 3 M y 5 v c m c v M j A w M S 9 Y T U x T Y 2 h l b W E i P j x D Y W 5 F d m F s d W F 0 Z U Z 1 d H V y Z V B h Y 2 t h Z 2 V z P m Z h b H N l P C 9 D Y W 5 F d m F s d W F 0 Z U Z 1 d H V y Z V B h Y 2 t h Z 2 V z P j x G a X J l d 2 F s b E V u Y W J s Z W Q + d H J 1 Z T w v R m l y Z X d h b G x F b m F i b G V k P j w v U G V y b W l z c 2 l v b k x p c 3 Q + z w 8 A A A A A A A C t D w A A 7 7 u / P D 9 4 b W w g d m V y c 2 l v b j 0 i M S 4 w I i B l b m N v Z G l u Z z 0 i d X R m L T g i P z 4 8 T G 9 j Y W x Q Y W N r Y W d l T W V 0 Y W R h d G F G a W x l I H h t b G 5 z O n h z a T 0 i a H R 0 c D o v L 3 d 3 d y 5 3 M y 5 v c m c v M j A w M S 9 Y T U x T Y 2 h l b W E t a W 5 z d G F u Y 2 U i I H h t b G 5 z O n h z Z D 0 i a H R 0 c D o v L 3 d 3 d y 5 3 M y 5 v c m c v M j A w M S 9 Y T U x T Y 2 h l b W E i P j x J d G V t c z 4 8 S X R l b T 4 8 S X R l b U x v Y 2 F 0 a W 9 u P j x J d G V t V H l w Z T 5 B b G x G b 3 J t d W x h c z w v S X R l b V R 5 c G U + P E l 0 Z W 1 Q Y X R o I C 8 + P C 9 J d G V t T G 9 j Y X R p b 2 4 + P F N 0 Y W J s Z U V u d H J p Z X M + P E V u d H J 5 I F R 5 c G U 9 I l J l b G F 0 a W 9 u c 2 h p c H M i I F Z h b H V l P S J z Q U F B Q U F B P T 0 i I C 8 + P C 9 T d G F i b G V F b n R y a W V z P j w v S X R l b T 4 8 S X R l b T 4 8 S X R l b U x v Y 2 F 0 a W 9 u P j x J d G V t V H l w Z T 5 G b 3 J t d W x h P C 9 J d G V t V H l w Z T 4 8 S X R l b V B h d G g + U 2 V j d G l v b j E v V m V u Z G 9 y J T I w S W 5 2 b 2 l j Z X M 8 L 0 l 0 Z W 1 Q Y X R o P j w v S X R l b U x v Y 2 F 0 a W 9 u P j x T d G F i b G V F b n R y a W V z P j x F b n R y e S B U e X B l P S J J c 1 B y a X Z h d G U i I F Z h b H V l P S J s M C I g L z 4 8 R W 5 0 c n k g V H l w Z T 0 i T m F t Z V V w Z G F 0 Z W R B Z n R l c k Z p b G w i I F Z h b H V l P S J s M C I g L z 4 8 R W 5 0 c n k g V H l w Z T 0 i R m l s b E V u Y W J s Z W Q i I F Z h b H V l P S J s M C I g L z 4 8 R W 5 0 c n k g V H l w Z T 0 i R m l s b F R v R G F 0 Y U 1 v Z G V s R W 5 h Y m x l Z C I g V m F s d W U 9 I m w w I i A v P j x F b n R y e S B U e X B l P S J S Z X N 1 b H R U e X B l I i B W Y W x 1 Z T 0 i c 1 R h Y m x l I i A v P j x F b n R y e S B U e X B l P S J C d W Z m Z X J O Z X h 0 U m V m c m V z a C I g V m F s d W U 9 I m w x I i A v P j x F b n R y e S B U e X B l P S J G a W x s U 3 R h d H V z I i B W Y W x 1 Z T 0 i c 0 N v b X B s Z X R l I i A v P j x F b n R y e S B U e X B l P S J G a W x s Q 2 9 1 b n Q i I F Z h b H V l P S J s M T A x I i A v P j x F b n R y e S B U e X B l P S J G a W x s R X J y b 3 J D b 3 V u d C I g V m F s d W U 9 I m w w I i A v P j x F b n R y e S B U e X B l P S J G a W x s Q 2 9 s d W 1 u V H l w Z X M i I F Z h b H V l P S J z Q m d Z R 0 J n W U F C Z 1 l H Q m d Z Q S I g L z 4 8 R W 5 0 c n k g V H l w Z T 0 i R m l s b E N v b H V t b k 5 h b W V z I i B W Y W x 1 Z T 0 i c 1 s m c X V v d D t D b 2 x 1 b W 4 x J n F 1 b 3 Q 7 L C Z x d W 9 0 O 0 N v b H V t b j I m c X V v d D s s J n F 1 b 3 Q 7 Q 2 9 s d W 1 u M y Z x d W 9 0 O y w m c X V v d D t D b 2 x 1 b W 4 0 J n F 1 b 3 Q 7 L C Z x d W 9 0 O 0 N v b H V t b j U m c X V v d D s s J n F 1 b 3 Q 7 Q 2 9 s d W 1 u N i Z x d W 9 0 O y w m c X V v d D t D b 2 x 1 b W 4 3 J n F 1 b 3 Q 7 L C Z x d W 9 0 O 0 N v b H V t b j g m c X V v d D s s J n F 1 b 3 Q 7 Q 2 9 s d W 1 u O S Z x d W 9 0 O y w m c X V v d D t D b 2 x 1 b W 4 x M C Z x d W 9 0 O y w m c X V v d D t D b 2 x 1 b W 4 x M S Z x d W 9 0 O y w m c X V v d D t D b 2 x 1 b W 4 x M i Z x d W 9 0 O 1 0 i I C 8 + P E V u d H J 5 I F R 5 c G U 9 I k Z p b G x F c n J v c k N v Z G U i I F Z h b H V l P S J z V W 5 r b m 9 3 b i I g L z 4 8 R W 5 0 c n k g V H l w Z T 0 i R m l s b E x h c 3 R V c G R h d G V k I i B W Y W x 1 Z T 0 i Z D I w M T Y t M D k t M D V U M j A 6 M z I 6 M T Y u M z g 0 O D Q y M 1 o i I C 8 + P E V u d H J 5 I F R 5 c G U 9 I k Z p b G x l Z E N v b X B s Z X R l U m V z d W x 0 V G 9 X b 3 J r c 2 h l Z X Q i I F Z h b H V l P S J s M S I g L z 4 8 R W 5 0 c n k g V H l w Z T 0 i Q W R k Z W R U b 0 R h d G F N b 2 R l b C I g V m F s d W U 9 I m w w I i A v P j x F b n R y e S B U e X B l P S J S Z W N v d m V y e V R h c m d l d F N o Z W V 0 I i B W Y W x 1 Z T 0 i c 1 N o Z W V 0 M i I g L z 4 8 R W 5 0 c n k g V H l w Z T 0 i U m V j b 3 Z l c n l U Y X J n Z X R D b 2 x 1 b W 4 i I F Z h b H V l P S J s M S I g L z 4 8 R W 5 0 c n k g V H l w Z T 0 i U m V j b 3 Z l c n l U Y X J n Z X R S b 3 c i I F Z h b H V l P S J s M S I g L z 4 8 R W 5 0 c n k g V H l w Z T 0 i U m V s Y X R p b 2 5 z a G l w S W 5 m b 0 N v b n R h a W 5 l c i I g V m F s d W U 9 I n N 7 J n F 1 b 3 Q 7 Y 2 9 s d W 1 u Q 2 9 1 b n Q m c X V v d D s 6 M T I s J n F 1 b 3 Q 7 a 2 V 5 Q 2 9 s d W 1 u T m F t Z X M m c X V v d D s 6 W 1 0 s J n F 1 b 3 Q 7 c X V l c n l S Z W x h d G l v b n N o a X B z J n F 1 b 3 Q 7 O l t d L C Z x d W 9 0 O 2 N v b H V t b k l k Z W 5 0 a X R p Z X M m c X V v d D s 6 W y Z x d W 9 0 O 1 N l Y 3 R p b 2 4 x L 1 Z l b m R v c i B J b n Z v a W N l c y 9 D a G F u Z 2 V k I F R 5 c G U u e 0 N v b H V t b j E s M H 0 m c X V v d D s s J n F 1 b 3 Q 7 U 2 V j d G l v b j E v V m V u Z G 9 y I E l u d m 9 p Y 2 V z L 0 N o Y W 5 n Z W Q g V H l w Z S 5 7 Q 2 9 s d W 1 u M i w x f S Z x d W 9 0 O y w m c X V v d D t T Z W N 0 a W 9 u M S 9 W Z W 5 k b 3 I g S W 5 2 b 2 l j Z X M v Q 2 h h b m d l Z C B U e X B l L n t D b 2 x 1 b W 4 z L D J 9 J n F 1 b 3 Q 7 L C Z x d W 9 0 O 1 N l Y 3 R p b 2 4 x L 1 Z l b m R v c i B J b n Z v a W N l c y 9 D a G F u Z 2 V k I F R 5 c G U u e 0 N v b H V t b j Q s M 3 0 m c X V v d D s s J n F 1 b 3 Q 7 U 2 V j d G l v b j E v V m V u Z G 9 y I E l u d m 9 p Y 2 V z L 0 N o Y W 5 n Z W Q g V H l w Z S 5 7 Q 2 9 s d W 1 u N S w 0 f S Z x d W 9 0 O y w m c X V v d D t T Z W N 0 a W 9 u M S 9 W Z W 5 k b 3 I g S W 5 2 b 2 l j Z X M v Q 2 h h b m d l Z C B U e X B l L n t D b 2 x 1 b W 4 2 L D V 9 J n F 1 b 3 Q 7 L C Z x d W 9 0 O 1 N l Y 3 R p b 2 4 x L 1 Z l b m R v c i B J b n Z v a W N l c y 9 D a G F u Z 2 V k I F R 5 c G U u e 0 N v b H V t b j c s N n 0 m c X V v d D s s J n F 1 b 3 Q 7 U 2 V j d G l v b j E v V m V u Z G 9 y I E l u d m 9 p Y 2 V z L 0 N o Y W 5 n Z W Q g V H l w Z S 5 7 Q 2 9 s d W 1 u O C w 3 f S Z x d W 9 0 O y w m c X V v d D t T Z W N 0 a W 9 u M S 9 W Z W 5 k b 3 I g S W 5 2 b 2 l j Z X M v Q 2 h h b m d l Z C B U e X B l L n t D b 2 x 1 b W 4 5 L D h 9 J n F 1 b 3 Q 7 L C Z x d W 9 0 O 1 N l Y 3 R p b 2 4 x L 1 Z l b m R v c i B J b n Z v a W N l c y 9 D a G F u Z 2 V k I F R 5 c G U u e 0 N v b H V t b j E w L D l 9 J n F 1 b 3 Q 7 L C Z x d W 9 0 O 1 N l Y 3 R p b 2 4 x L 1 Z l b m R v c i B J b n Z v a W N l c y 9 D a G F u Z 2 V k I F R 5 c G U u e 0 N v b H V t b j E x L D E w f S Z x d W 9 0 O y w m c X V v d D t T Z W N 0 a W 9 u M S 9 W Z W 5 k b 3 I g S W 5 2 b 2 l j Z X M v Q 2 h h b m d l Z C B U e X B l L n t D b 2 x 1 b W 4 x M i w x M X 0 m c X V v d D t d L C Z x d W 9 0 O 0 N v b H V t b k N v d W 5 0 J n F 1 b 3 Q 7 O j E y L C Z x d W 9 0 O 0 t l e U N v b H V t b k 5 h b W V z J n F 1 b 3 Q 7 O l t d L C Z x d W 9 0 O 0 N v b H V t b k l k Z W 5 0 a X R p Z X M m c X V v d D s 6 W y Z x d W 9 0 O 1 N l Y 3 R p b 2 4 x L 1 Z l b m R v c i B J b n Z v a W N l c y 9 D a G F u Z 2 V k I F R 5 c G U u e 0 N v b H V t b j E s M H 0 m c X V v d D s s J n F 1 b 3 Q 7 U 2 V j d G l v b j E v V m V u Z G 9 y I E l u d m 9 p Y 2 V z L 0 N o Y W 5 n Z W Q g V H l w Z S 5 7 Q 2 9 s d W 1 u M i w x f S Z x d W 9 0 O y w m c X V v d D t T Z W N 0 a W 9 u M S 9 W Z W 5 k b 3 I g S W 5 2 b 2 l j Z X M v Q 2 h h b m d l Z C B U e X B l L n t D b 2 x 1 b W 4 z L D J 9 J n F 1 b 3 Q 7 L C Z x d W 9 0 O 1 N l Y 3 R p b 2 4 x L 1 Z l b m R v c i B J b n Z v a W N l c y 9 D a G F u Z 2 V k I F R 5 c G U u e 0 N v b H V t b j Q s M 3 0 m c X V v d D s s J n F 1 b 3 Q 7 U 2 V j d G l v b j E v V m V u Z G 9 y I E l u d m 9 p Y 2 V z L 0 N o Y W 5 n Z W Q g V H l w Z S 5 7 Q 2 9 s d W 1 u N S w 0 f S Z x d W 9 0 O y w m c X V v d D t T Z W N 0 a W 9 u M S 9 W Z W 5 k b 3 I g S W 5 2 b 2 l j Z X M v Q 2 h h b m d l Z C B U e X B l L n t D b 2 x 1 b W 4 2 L D V 9 J n F 1 b 3 Q 7 L C Z x d W 9 0 O 1 N l Y 3 R p b 2 4 x L 1 Z l b m R v c i B J b n Z v a W N l c y 9 D a G F u Z 2 V k I F R 5 c G U u e 0 N v b H V t b j c s N n 0 m c X V v d D s s J n F 1 b 3 Q 7 U 2 V j d G l v b j E v V m V u Z G 9 y I E l u d m 9 p Y 2 V z L 0 N o Y W 5 n Z W Q g V H l w Z S 5 7 Q 2 9 s d W 1 u O C w 3 f S Z x d W 9 0 O y w m c X V v d D t T Z W N 0 a W 9 u M S 9 W Z W 5 k b 3 I g S W 5 2 b 2 l j Z X M v Q 2 h h b m d l Z C B U e X B l L n t D b 2 x 1 b W 4 5 L D h 9 J n F 1 b 3 Q 7 L C Z x d W 9 0 O 1 N l Y 3 R p b 2 4 x L 1 Z l b m R v c i B J b n Z v a W N l c y 9 D a G F u Z 2 V k I F R 5 c G U u e 0 N v b H V t b j E w L D l 9 J n F 1 b 3 Q 7 L C Z x d W 9 0 O 1 N l Y 3 R p b 2 4 x L 1 Z l b m R v c i B J b n Z v a W N l c y 9 D a G F u Z 2 V k I F R 5 c G U u e 0 N v b H V t b j E x L D E w f S Z x d W 9 0 O y w m c X V v d D t T Z W N 0 a W 9 u M S 9 W Z W 5 k b 3 I g S W 5 2 b 2 l j Z X M v Q 2 h h b m d l Z C B U e X B l L n t D b 2 x 1 b W 4 x M i w x M X 0 m c X V v d D t d L C Z x d W 9 0 O 1 J l b G F 0 a W 9 u c 2 h p c E l u Z m 8 m c X V v d D s 6 W 1 1 9 I i A v P j w v U 3 R h Y m x l R W 5 0 c m l l c z 4 8 L 0 l 0 Z W 0 + P E l 0 Z W 0 + P E l 0 Z W 1 M b 2 N h d G l v b j 4 8 S X R l b V R 5 c G U + R m 9 y b X V s Y T w v S X R l b V R 5 c G U + P E l 0 Z W 1 Q Y X R o P l N l Y 3 R p b 2 4 x L 1 Z l b m R v c i U y M E l u d m 9 p Y 2 V z L 1 N v d X J j Z T w v S X R l b V B h d G g + P C 9 J d G V t T G 9 j Y X R p b 2 4 + P F N 0 Y W J s Z U V u d H J p Z X M g L z 4 8 L 0 l 0 Z W 0 + P E l 0 Z W 0 + P E l 0 Z W 1 M b 2 N h d G l v b j 4 8 S X R l b V R 5 c G U + R m 9 y b X V s Y T w v S X R l b V R 5 c G U + P E l 0 Z W 1 Q Y X R o P l N l Y 3 R p b 2 4 x L 1 Z l b m R v c i U y M E l u d m 9 p Y 2 V z L 1 Z l b m R v c i U y M E l u d m 9 p Y 2 V z X 1 N o Z W V 0 P C 9 J d G V t U G F 0 a D 4 8 L 0 l 0 Z W 1 M b 2 N h d G l v b j 4 8 U 3 R h Y m x l R W 5 0 c m l l c y A v P j w v S X R l b T 4 8 S X R l b T 4 8 S X R l b U x v Y 2 F 0 a W 9 u P j x J d G V t V H l w Z T 5 G b 3 J t d W x h P C 9 J d G V t V H l w Z T 4 8 S X R l b V B h d G g + U 2 V j d G l v b j E v V m V u Z G 9 y J T I w S W 5 2 b 2 l j Z X M v Q 2 h h b m d l Z C U y M F R 5 c G U 8 L 0 l 0 Z W 1 Q Y X R o P j w v S X R l b U x v Y 2 F 0 a W 9 u P j x T d G F i b G V F b n R y a W V z I C 8 + P C 9 J d G V t P j x J d G V t P j x J d G V t T G 9 j Y X R p b 2 4 + P E l 0 Z W 1 U e X B l P k Z v c m 1 1 b G E 8 L 0 l 0 Z W 1 U e X B l P j x J d G V t U G F 0 a D 5 T Z W N 0 a W 9 u M S 9 W Z W 5 k b 3 I l M j B J b n Z v a W N l c y 9 S Z W 1 v d m V k J T I w V G 9 w J T I w U m 9 3 c z w v S X R l b V B h d G g + P C 9 J d G V t T G 9 j Y X R p b 2 4 + P F N 0 Y W J s Z U V u d H J p Z X M g L z 4 8 L 0 l 0 Z W 0 + P C 9 J d G V t c z 4 8 L 0 x v Y 2 F s U G F j a 2 F n Z U 1 l d G F k Y X R h R m l s Z T 4 W A A A A U E s F B g A A A A A A A A A A A A A A A A A A A A A A A C Y B A A A B A A A A 0 I y d 3 w E V 0 R G M e g D A T 8 K X 6 w E A A A D j 5 E 8 5 r t o J S J k X 5 c z 1 e J n r A A A A A A I A A A A A A B B m A A A A A Q A A I A A A A A u B + m E m a 1 x N 1 / t 9 Z p C f 4 s 5 o U y z F F p G q c M J t n a 7 a 8 n a c A A A A A A 6 A A A A A A g A A I A A A A D I t K D v t + 5 E d z i G v W v p O n j G h A Y 8 s 3 j k E 9 0 v E I 2 U S n l K Z U A A A A L V 9 h w L n e k 4 F I D 3 E y j 6 a G E U q f w f c A r d s E b y 1 a V y 1 5 n D Y E / M d 7 Q N h c i 6 6 f d 4 Z V 1 m V q T 9 W m J U J j / O D r X 2 g 9 V J f N 3 z U Z h T a g i q f H E r L H S r i r F 9 d Q A A A A G K Y x Z f V T 2 3 4 / Q X s x z g U W S H H r A M X F 5 2 X R c / z x a 3 9 a e 1 p c L + P t S 9 6 z f + 8 M 1 d q / G I z 4 5 k t l q S T U i j c U v f c k 4 7 3 g F 4 = < / D a t a M a s h u p > 
</file>

<file path=customXml/itemProps1.xml><?xml version="1.0" encoding="utf-8"?>
<ds:datastoreItem xmlns:ds="http://schemas.openxmlformats.org/officeDocument/2006/customXml" ds:itemID="{68DDF2C5-F7B0-47BA-8554-BEF5E5CEA909}">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5</vt:i4>
      </vt:variant>
    </vt:vector>
  </HeadingPairs>
  <TitlesOfParts>
    <vt:vector size="11" baseType="lpstr">
      <vt:lpstr>Transportation Expenses</vt:lpstr>
      <vt:lpstr>Travel Expenses</vt:lpstr>
      <vt:lpstr>Payroll</vt:lpstr>
      <vt:lpstr>Sales Team</vt:lpstr>
      <vt:lpstr>2016 Sales</vt:lpstr>
      <vt:lpstr>DISCLAIMER</vt:lpstr>
      <vt:lpstr>First_Name</vt:lpstr>
      <vt:lpstr>Last_Name</vt:lpstr>
      <vt:lpstr>Mileage_YTD</vt:lpstr>
      <vt:lpstr>Parking_Lot</vt:lpstr>
      <vt:lpstr>Tolls_YTD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Jennifer McBee</dc:creator>
  <cp:lastModifiedBy>Jennifer McBee</cp:lastModifiedBy>
  <cp:lastPrinted>2016-09-05T18:11:34Z</cp:lastPrinted>
  <dcterms:created xsi:type="dcterms:W3CDTF">2016-09-02T12:44:07Z</dcterms:created>
  <dcterms:modified xsi:type="dcterms:W3CDTF">2016-11-08T01:32:32Z</dcterms:modified>
</cp:coreProperties>
</file>