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ec 2018 Excel 2016 Expert Update\New Exercise Files\"/>
    </mc:Choice>
  </mc:AlternateContent>
  <xr:revisionPtr revIDLastSave="0" documentId="8_{255D1492-A81A-4616-8BFF-19552F8564F0}" xr6:coauthVersionLast="40" xr6:coauthVersionMax="40" xr10:uidLastSave="{00000000-0000-0000-0000-000000000000}"/>
  <bookViews>
    <workbookView xWindow="0" yWindow="0" windowWidth="20370" windowHeight="8100" xr2:uid="{FEC30E79-7DEE-48AD-9F2C-ADEBF3315D20}"/>
  </bookViews>
  <sheets>
    <sheet name="January 2018 Invoices" sheetId="1" r:id="rId1"/>
    <sheet name="New Customers" sheetId="2" r:id="rId2"/>
    <sheet name="Sales Team" sheetId="3" r:id="rId3"/>
    <sheet name="2018 January Commission" sheetId="4" r:id="rId4"/>
  </sheets>
  <definedNames>
    <definedName name="_1__xlcn.WorksheetConnection_DataA6E4061" hidden="1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4" l="1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</calcChain>
</file>

<file path=xl/sharedStrings.xml><?xml version="1.0" encoding="utf-8"?>
<sst xmlns="http://schemas.openxmlformats.org/spreadsheetml/2006/main" count="1098" uniqueCount="851">
  <si>
    <t>Vendor Invoices January 2018</t>
  </si>
  <si>
    <t>Company ID</t>
  </si>
  <si>
    <t>Company</t>
  </si>
  <si>
    <t>Address</t>
  </si>
  <si>
    <t>City</t>
  </si>
  <si>
    <t>State</t>
  </si>
  <si>
    <t>Sales Rep</t>
  </si>
  <si>
    <t>ZIP</t>
    <phoneticPr fontId="0" type="noConversion"/>
  </si>
  <si>
    <t>Phone</t>
  </si>
  <si>
    <t>Fax</t>
  </si>
  <si>
    <t>Type</t>
  </si>
  <si>
    <t>Invoices</t>
  </si>
  <si>
    <t>Payments</t>
  </si>
  <si>
    <t xml:space="preserve">Balance </t>
  </si>
  <si>
    <t>CC33470</t>
  </si>
  <si>
    <t>Aliquam Ultrices LLP</t>
  </si>
  <si>
    <t>717 Suffolk Street</t>
  </si>
  <si>
    <t xml:space="preserve"> Perry</t>
  </si>
  <si>
    <t>ME</t>
  </si>
  <si>
    <t>Estrada</t>
  </si>
  <si>
    <t>246-323-4471</t>
  </si>
  <si>
    <t>517-398-8363</t>
  </si>
  <si>
    <t>Retail</t>
  </si>
  <si>
    <t>HW72001</t>
  </si>
  <si>
    <t>Aliquam Vulputate Institute</t>
  </si>
  <si>
    <t>58 Cranston Lane</t>
  </si>
  <si>
    <t xml:space="preserve"> Buckeye</t>
  </si>
  <si>
    <t>LA</t>
  </si>
  <si>
    <t>Osborn</t>
  </si>
  <si>
    <t>511-672-9009</t>
  </si>
  <si>
    <t>754-358-6507</t>
  </si>
  <si>
    <t>Restaurant</t>
  </si>
  <si>
    <t>HK36401</t>
  </si>
  <si>
    <t>At Inc.</t>
  </si>
  <si>
    <t>5 North International Drive</t>
  </si>
  <si>
    <t xml:space="preserve"> Memphis</t>
  </si>
  <si>
    <t>TN</t>
  </si>
  <si>
    <t>Booker</t>
  </si>
  <si>
    <t>132-985-6783</t>
  </si>
  <si>
    <t>843-660-5717</t>
  </si>
  <si>
    <t>LA14536</t>
  </si>
  <si>
    <t>Auctor PC</t>
  </si>
  <si>
    <t>15 Hidden Trail Road</t>
  </si>
  <si>
    <t xml:space="preserve"> Lincoln</t>
  </si>
  <si>
    <t>NE</t>
  </si>
  <si>
    <t>Gardner</t>
  </si>
  <si>
    <t>720-919-4873</t>
  </si>
  <si>
    <t>265-522-5796</t>
  </si>
  <si>
    <t>XJ89113</t>
  </si>
  <si>
    <t>Blandit Nam Corp.</t>
  </si>
  <si>
    <t>1649 Kolb Oval</t>
  </si>
  <si>
    <t xml:space="preserve"> Harrison</t>
  </si>
  <si>
    <t>GA</t>
  </si>
  <si>
    <t>449-381-5327</t>
  </si>
  <si>
    <t>330-774-9771</t>
  </si>
  <si>
    <t>MY88696</t>
  </si>
  <si>
    <t>China Charms Dishware</t>
  </si>
  <si>
    <t>9255 Hampton Crossroad</t>
  </si>
  <si>
    <t xml:space="preserve"> Columbia</t>
  </si>
  <si>
    <t>MD</t>
  </si>
  <si>
    <t>559-900-4416</t>
  </si>
  <si>
    <t>218-297-7873</t>
  </si>
  <si>
    <t>KG33161</t>
  </si>
  <si>
    <t>Congue In Scelerisque Incorporated</t>
  </si>
  <si>
    <t>979 West Murphy Drive</t>
  </si>
  <si>
    <t xml:space="preserve"> Olton</t>
  </si>
  <si>
    <t>TX</t>
  </si>
  <si>
    <t>160-728-8888</t>
  </si>
  <si>
    <t>260-219-9133</t>
  </si>
  <si>
    <t>WX01773</t>
  </si>
  <si>
    <t>Dapibus Ltd</t>
  </si>
  <si>
    <t>804 Carmel Drive</t>
  </si>
  <si>
    <t xml:space="preserve"> Tabb</t>
  </si>
  <si>
    <t>VA</t>
  </si>
  <si>
    <t>764-794-6542</t>
  </si>
  <si>
    <t>525-497-6383</t>
  </si>
  <si>
    <t>UT35233</t>
  </si>
  <si>
    <t>Drisden Botanicals</t>
  </si>
  <si>
    <t>635 Lori Linda Way</t>
  </si>
  <si>
    <t xml:space="preserve"> Park City</t>
  </si>
  <si>
    <t>MT</t>
  </si>
  <si>
    <t>Mitchell</t>
  </si>
  <si>
    <t>245-415-4014</t>
  </si>
  <si>
    <t>540-885-8050</t>
  </si>
  <si>
    <t>ZP11577</t>
  </si>
  <si>
    <t>Eget Odio Aliquam Associates</t>
  </si>
  <si>
    <t>7572 East Steel Street</t>
  </si>
  <si>
    <t xml:space="preserve"> Virgil</t>
  </si>
  <si>
    <t>KS</t>
  </si>
  <si>
    <t>William</t>
  </si>
  <si>
    <t>788-412-4024</t>
  </si>
  <si>
    <t>844-442-9214</t>
  </si>
  <si>
    <t>NM28579</t>
  </si>
  <si>
    <t>Engines for Invention</t>
  </si>
  <si>
    <t>330 Lippert Lane</t>
  </si>
  <si>
    <t xml:space="preserve"> Prospect Harbor</t>
  </si>
  <si>
    <t>764-525-5802</t>
  </si>
  <si>
    <t>568-807-9874</t>
  </si>
  <si>
    <t>XY38751</t>
  </si>
  <si>
    <t>Enim Nec Corporation</t>
  </si>
  <si>
    <t>611 King James Lane</t>
  </si>
  <si>
    <t xml:space="preserve"> Vancourt</t>
  </si>
  <si>
    <t>192-266-3354</t>
  </si>
  <si>
    <t>601-529-6615</t>
  </si>
  <si>
    <t>SZ26305</t>
  </si>
  <si>
    <t>Eu Corp.</t>
  </si>
  <si>
    <t>148 Kew Street</t>
  </si>
  <si>
    <t xml:space="preserve"> Pepin</t>
  </si>
  <si>
    <t>WI</t>
  </si>
  <si>
    <t>Davenport</t>
  </si>
  <si>
    <t>640-742-6803</t>
  </si>
  <si>
    <t>729-271-4293</t>
  </si>
  <si>
    <t>TM33714</t>
  </si>
  <si>
    <t>Gears and Wheels</t>
  </si>
  <si>
    <t>31469 Webster Alley</t>
  </si>
  <si>
    <t xml:space="preserve"> Bridgeport</t>
  </si>
  <si>
    <t>IL</t>
  </si>
  <si>
    <t>Walters</t>
  </si>
  <si>
    <t>462-600-9601</t>
  </si>
  <si>
    <t>412-440-1015</t>
  </si>
  <si>
    <t>SJ24858</t>
  </si>
  <si>
    <t>Herb's Herbs</t>
  </si>
  <si>
    <t>884 Rustrali Street</t>
  </si>
  <si>
    <t xml:space="preserve"> Beverly</t>
  </si>
  <si>
    <t>KY</t>
  </si>
  <si>
    <t>Hobbs</t>
  </si>
  <si>
    <t>247-387-2460</t>
  </si>
  <si>
    <t>657-201-7197</t>
  </si>
  <si>
    <t>YT23265</t>
  </si>
  <si>
    <t>Integer Limited</t>
  </si>
  <si>
    <t>4 North Boyd Avenue</t>
  </si>
  <si>
    <t xml:space="preserve"> Randolph</t>
  </si>
  <si>
    <t>MA</t>
  </si>
  <si>
    <t>615-534-6878</t>
  </si>
  <si>
    <t>996-963-4502</t>
  </si>
  <si>
    <t>JC51886</t>
  </si>
  <si>
    <t>Jason, Jolly, and Ridell</t>
  </si>
  <si>
    <t>8 Old Turnpike Junction</t>
  </si>
  <si>
    <t xml:space="preserve"> Rosewood</t>
  </si>
  <si>
    <t>CA</t>
  </si>
  <si>
    <t>Douglas</t>
  </si>
  <si>
    <t>820-658-2739</t>
  </si>
  <si>
    <t>938-658-8208</t>
  </si>
  <si>
    <t>IA75942</t>
  </si>
  <si>
    <t>Machine Cleaners</t>
  </si>
  <si>
    <t>543 Withers Freeway</t>
  </si>
  <si>
    <t xml:space="preserve"> Faison</t>
  </si>
  <si>
    <t>NC</t>
  </si>
  <si>
    <t>Ferrell</t>
  </si>
  <si>
    <t>897-430-9999</t>
  </si>
  <si>
    <t>205-186-8845</t>
  </si>
  <si>
    <t>KV09531</t>
  </si>
  <si>
    <t>Maid for You</t>
  </si>
  <si>
    <t>3152 Missouri Parkway</t>
  </si>
  <si>
    <t xml:space="preserve"> Frewsburg</t>
  </si>
  <si>
    <t>NY</t>
  </si>
  <si>
    <t>915-905-0501</t>
  </si>
  <si>
    <t>455-275-8536</t>
  </si>
  <si>
    <t>UN98408</t>
  </si>
  <si>
    <t>Mary's Baskets Inc</t>
  </si>
  <si>
    <t>5724 Wellwood Orchard Boulevard</t>
  </si>
  <si>
    <t xml:space="preserve"> Curryville</t>
  </si>
  <si>
    <t>MO</t>
  </si>
  <si>
    <t>993-318-4656</t>
  </si>
  <si>
    <t>727-221-2443</t>
  </si>
  <si>
    <t>KM42426</t>
  </si>
  <si>
    <t>Mauris Ipsum Corporation</t>
  </si>
  <si>
    <t>413 Hythe Circle</t>
  </si>
  <si>
    <t xml:space="preserve"> Gibsonburg</t>
  </si>
  <si>
    <t>OH</t>
  </si>
  <si>
    <t>Harding</t>
  </si>
  <si>
    <t>720-762-2471</t>
  </si>
  <si>
    <t>207-805-4846</t>
  </si>
  <si>
    <t>PF71878</t>
  </si>
  <si>
    <t>Metalworks Presses</t>
  </si>
  <si>
    <t>3 Terrace Oval</t>
  </si>
  <si>
    <t xml:space="preserve"> Chester</t>
  </si>
  <si>
    <t>323-341-4727</t>
  </si>
  <si>
    <t>204-130-2308</t>
  </si>
  <si>
    <t>KN64662</t>
  </si>
  <si>
    <t>Mistro's Boxes Plus</t>
  </si>
  <si>
    <t>298 Ames Drive</t>
  </si>
  <si>
    <t xml:space="preserve"> Saint Thomas</t>
  </si>
  <si>
    <t>ND</t>
  </si>
  <si>
    <t>993-584-0990</t>
  </si>
  <si>
    <t>310-937-4137</t>
  </si>
  <si>
    <t>MC60151</t>
  </si>
  <si>
    <t>Montes Nascetur Inc.</t>
  </si>
  <si>
    <t>625 Elm Way</t>
  </si>
  <si>
    <t xml:space="preserve"> Wirt</t>
  </si>
  <si>
    <t>MN</t>
  </si>
  <si>
    <t>300-309-5956</t>
  </si>
  <si>
    <t>409-813-3161</t>
  </si>
  <si>
    <t>ZF76192</t>
  </si>
  <si>
    <t>Nibh LLP</t>
  </si>
  <si>
    <t>29 South Yellowfin Stravenue</t>
  </si>
  <si>
    <t xml:space="preserve"> Logan</t>
  </si>
  <si>
    <t>UT</t>
  </si>
  <si>
    <t>Levine</t>
  </si>
  <si>
    <t>786-671-6001</t>
  </si>
  <si>
    <t>910-587-9438</t>
  </si>
  <si>
    <t>XF38405</t>
  </si>
  <si>
    <t>Non Cursus LLC</t>
  </si>
  <si>
    <t>8331 Pine Grove Street</t>
  </si>
  <si>
    <t xml:space="preserve"> Long Beach</t>
  </si>
  <si>
    <t>199-307-0650</t>
  </si>
  <si>
    <t>195-773-2300</t>
  </si>
  <si>
    <t>UI88422</t>
  </si>
  <si>
    <t>Nulla Company</t>
  </si>
  <si>
    <t>56820 Golf Club Boulevard</t>
  </si>
  <si>
    <t xml:space="preserve"> Richardson</t>
  </si>
  <si>
    <t>101-654-0238</t>
  </si>
  <si>
    <t>981-587-8339</t>
  </si>
  <si>
    <t>MA89267</t>
  </si>
  <si>
    <t>Nunc Pulvinar Inc.</t>
  </si>
  <si>
    <t>12501 Windsor Lake Hollow</t>
  </si>
  <si>
    <t xml:space="preserve"> Sumrall</t>
  </si>
  <si>
    <t>MS</t>
  </si>
  <si>
    <t>102-277-6809</t>
  </si>
  <si>
    <t>626-875-5688</t>
  </si>
  <si>
    <t>FY67855</t>
  </si>
  <si>
    <t>Paper Prodigy</t>
  </si>
  <si>
    <t>3046 West Edinburgh Point</t>
  </si>
  <si>
    <t xml:space="preserve"> Hayt Corners</t>
  </si>
  <si>
    <t>283-249-0774</t>
  </si>
  <si>
    <t>829-784-6666</t>
  </si>
  <si>
    <t>TY19527</t>
  </si>
  <si>
    <t>PaperTaskers</t>
  </si>
  <si>
    <t>575 East Hills Corner</t>
  </si>
  <si>
    <t xml:space="preserve"> Little Lake</t>
  </si>
  <si>
    <t>MI</t>
  </si>
  <si>
    <t>252-372-6026</t>
  </si>
  <si>
    <t>790-387-5049</t>
  </si>
  <si>
    <t>DE13490</t>
  </si>
  <si>
    <t>Pellentesque Tellus Institute</t>
  </si>
  <si>
    <t>979 Eames Hollow</t>
  </si>
  <si>
    <t xml:space="preserve"> Sun Lakes</t>
  </si>
  <si>
    <t>AZ</t>
  </si>
  <si>
    <t>Mercer</t>
  </si>
  <si>
    <t>618-362-0964</t>
  </si>
  <si>
    <t>539-774-8312</t>
  </si>
  <si>
    <t>GH86988</t>
  </si>
  <si>
    <t>Pellentesque Tincidunt PC</t>
  </si>
  <si>
    <t>39944 Quillen Cemetery Road</t>
  </si>
  <si>
    <t xml:space="preserve"> New Iberia</t>
  </si>
  <si>
    <t>909-182-8617</t>
  </si>
  <si>
    <t>124-146-9373</t>
  </si>
  <si>
    <t>PX23843</t>
  </si>
  <si>
    <t>Picker Packers</t>
  </si>
  <si>
    <t>81 Van Ness Lane</t>
  </si>
  <si>
    <t xml:space="preserve"> Tsaile</t>
  </si>
  <si>
    <t>321-498-6982</t>
  </si>
  <si>
    <t>966-544-0801</t>
  </si>
  <si>
    <t>KQ01990</t>
  </si>
  <si>
    <t>Pretium Neque Corp.</t>
  </si>
  <si>
    <t>6 North Union Avenue</t>
  </si>
  <si>
    <t xml:space="preserve"> Canton</t>
  </si>
  <si>
    <t>609-926-6691</t>
  </si>
  <si>
    <t>648-890-7668</t>
  </si>
  <si>
    <t>LE88102</t>
  </si>
  <si>
    <t>Quisque Fringilla Institute</t>
  </si>
  <si>
    <t>1264 North Frank Oval</t>
  </si>
  <si>
    <t xml:space="preserve"> Lorraine</t>
  </si>
  <si>
    <t>328-940-2949</t>
  </si>
  <si>
    <t>945-774-5582</t>
  </si>
  <si>
    <t>IA01054</t>
  </si>
  <si>
    <t>Sanford Glass &amp; Jars</t>
  </si>
  <si>
    <t>169 Table Rock Road</t>
  </si>
  <si>
    <t xml:space="preserve"> Towner</t>
  </si>
  <si>
    <t>CO</t>
  </si>
  <si>
    <t>301-772-9961</t>
  </si>
  <si>
    <t>405-885-3507</t>
  </si>
  <si>
    <t>CD08522</t>
  </si>
  <si>
    <t>Semper LLP</t>
  </si>
  <si>
    <t>3696 West McCoy Drive</t>
  </si>
  <si>
    <t xml:space="preserve"> Earlville</t>
  </si>
  <si>
    <t>807-700-5469</t>
  </si>
  <si>
    <t>923-481-8044</t>
  </si>
  <si>
    <t>PS21655</t>
  </si>
  <si>
    <t>Senectus Foundation</t>
  </si>
  <si>
    <t>2 Maple Road</t>
  </si>
  <si>
    <t xml:space="preserve"> Richmond Hill</t>
  </si>
  <si>
    <t>Aguirre</t>
  </si>
  <si>
    <t>778-929-3644</t>
  </si>
  <si>
    <t>354-684-2263</t>
  </si>
  <si>
    <t>KR07718</t>
  </si>
  <si>
    <t>The Ink Trap</t>
  </si>
  <si>
    <t>189 Beresford Run</t>
  </si>
  <si>
    <t xml:space="preserve"> Gilman</t>
  </si>
  <si>
    <t>VT</t>
  </si>
  <si>
    <t>272-504-3508</t>
  </si>
  <si>
    <t>573-396-4218</t>
  </si>
  <si>
    <t>JW82775</t>
  </si>
  <si>
    <t>Torquent Per Conubia Associates</t>
  </si>
  <si>
    <t>624 Keagan Viaduct</t>
  </si>
  <si>
    <t xml:space="preserve"> Shelbyville</t>
  </si>
  <si>
    <t>815-972-2633</t>
  </si>
  <si>
    <t>287-602-4784</t>
  </si>
  <si>
    <t>WW82115</t>
  </si>
  <si>
    <t>Varius Et Corporation</t>
  </si>
  <si>
    <t>5757 Willow Road</t>
  </si>
  <si>
    <t xml:space="preserve"> Lansdale</t>
  </si>
  <si>
    <t>PA</t>
  </si>
  <si>
    <t>Hinton</t>
  </si>
  <si>
    <t>616-537-2448</t>
  </si>
  <si>
    <t>773-340-6637</t>
  </si>
  <si>
    <t>PA80060</t>
  </si>
  <si>
    <t>Vel Turpis Aliquam Ltd</t>
  </si>
  <si>
    <t>547 East 22ND EAST Boulevard</t>
  </si>
  <si>
    <t xml:space="preserve"> Miami</t>
  </si>
  <si>
    <t>FL</t>
  </si>
  <si>
    <t>Collins</t>
  </si>
  <si>
    <t>721-613-2702</t>
  </si>
  <si>
    <t>264-144-0107</t>
  </si>
  <si>
    <t>FY55765</t>
  </si>
  <si>
    <t>Vitae Consulting</t>
  </si>
  <si>
    <t>29916 Brooklawn Junction</t>
  </si>
  <si>
    <t xml:space="preserve"> Oklahoma City</t>
  </si>
  <si>
    <t>OK</t>
  </si>
  <si>
    <t>Reese</t>
  </si>
  <si>
    <t>119-434-3411</t>
  </si>
  <si>
    <t>820-798-2558</t>
  </si>
  <si>
    <t>AU23398</t>
  </si>
  <si>
    <t>Vitae Corporation</t>
  </si>
  <si>
    <t>40710 Bainbridge Run</t>
  </si>
  <si>
    <t xml:space="preserve"> Cotter</t>
  </si>
  <si>
    <t>AR</t>
  </si>
  <si>
    <t>Frazier</t>
  </si>
  <si>
    <t>470-414-7599</t>
  </si>
  <si>
    <t>906-975-8913</t>
  </si>
  <si>
    <t>WZ83402</t>
  </si>
  <si>
    <t>Vivamus Rhoncus PC</t>
  </si>
  <si>
    <t>518 Ouderkirk Pass</t>
  </si>
  <si>
    <t xml:space="preserve"> Dorset</t>
  </si>
  <si>
    <t>288-527-9369</t>
  </si>
  <si>
    <t>386-370-0114</t>
  </si>
  <si>
    <t>CustID</t>
    <phoneticPr fontId="0" type="noConversion"/>
  </si>
  <si>
    <t>FaxNumber</t>
    <phoneticPr fontId="0" type="noConversion"/>
  </si>
  <si>
    <t>SalesRep</t>
    <phoneticPr fontId="0" type="noConversion"/>
  </si>
  <si>
    <t>WebPage</t>
    <phoneticPr fontId="0" type="noConversion"/>
  </si>
  <si>
    <t>ContactLast</t>
    <phoneticPr fontId="0" type="noConversion"/>
  </si>
  <si>
    <t>ContactFirst</t>
    <phoneticPr fontId="0" type="noConversion"/>
  </si>
  <si>
    <t>EmailAddress</t>
    <phoneticPr fontId="0" type="noConversion"/>
  </si>
  <si>
    <t>DirectPhone</t>
    <phoneticPr fontId="0" type="noConversion"/>
  </si>
  <si>
    <t>ID32098</t>
  </si>
  <si>
    <t>Istria Deli</t>
    <phoneticPr fontId="0" type="noConversion"/>
  </si>
  <si>
    <t>57 Kimble Street</t>
  </si>
  <si>
    <t xml:space="preserve"> Harriet</t>
  </si>
  <si>
    <t>(981) 249-9137</t>
  </si>
  <si>
    <t>(835) 696-6354</t>
  </si>
  <si>
    <t>http://www.IstriaDeli.com</t>
  </si>
  <si>
    <t>Aguilar</t>
  </si>
  <si>
    <t>Angelica</t>
  </si>
  <si>
    <t>aguilar@deli.com</t>
  </si>
  <si>
    <t>(283) 397-3954</t>
  </si>
  <si>
    <t>FV41827</t>
  </si>
  <si>
    <t>Flavorville</t>
    <phoneticPr fontId="0" type="noConversion"/>
  </si>
  <si>
    <t>222 Dakota Lane</t>
  </si>
  <si>
    <t xml:space="preserve"> North Grosvenord</t>
  </si>
  <si>
    <t>CT</t>
  </si>
  <si>
    <t>(356) 440-2445</t>
  </si>
  <si>
    <t>(308) 847-5195</t>
  </si>
  <si>
    <t>http://FlavorvilleCT.com</t>
  </si>
  <si>
    <t>Duncan</t>
  </si>
  <si>
    <t>Kamal</t>
  </si>
  <si>
    <t>dkamal@flavorville.com</t>
  </si>
  <si>
    <t>(671) 479-1058</t>
  </si>
  <si>
    <t>QA83482</t>
  </si>
  <si>
    <t>Quilla</t>
    <phoneticPr fontId="0" type="noConversion"/>
  </si>
  <si>
    <t>9212 South Hunters Chase Lane</t>
  </si>
  <si>
    <t xml:space="preserve"> Boca Raton</t>
  </si>
  <si>
    <t>(175) 451-7162</t>
  </si>
  <si>
    <t>(565) 314-0693</t>
  </si>
  <si>
    <t>http://www.Quilla.com</t>
    <phoneticPr fontId="0" type="noConversion"/>
  </si>
  <si>
    <t>Burke</t>
  </si>
  <si>
    <t>Amela</t>
  </si>
  <si>
    <t>Burke@quilla.com</t>
  </si>
  <si>
    <t>(559) 432-0395</t>
  </si>
  <si>
    <t>AU86526</t>
  </si>
  <si>
    <t>Avulon</t>
    <phoneticPr fontId="0" type="noConversion"/>
  </si>
  <si>
    <t>548 Hominy Drive</t>
  </si>
  <si>
    <t xml:space="preserve"> Millen</t>
  </si>
  <si>
    <t>(969) 116-3050</t>
  </si>
  <si>
    <t>(353) 383-6793</t>
  </si>
  <si>
    <t>http:/www.Avulon.com</t>
    <phoneticPr fontId="0" type="noConversion"/>
  </si>
  <si>
    <t>Whitfield</t>
  </si>
  <si>
    <t>Demetrius</t>
  </si>
  <si>
    <t>whitD@Avulon.com</t>
  </si>
  <si>
    <t>(862) 498-2951</t>
  </si>
  <si>
    <t>BV44695</t>
  </si>
  <si>
    <t>Blue Vine</t>
    <phoneticPr fontId="0" type="noConversion"/>
  </si>
  <si>
    <t>40675 Raymond Curve</t>
  </si>
  <si>
    <t xml:space="preserve"> Columbus</t>
  </si>
  <si>
    <t>(318) 606-4389</t>
  </si>
  <si>
    <t>(563) 231-8594</t>
  </si>
  <si>
    <t>http:/www.BlueVine/.com</t>
  </si>
  <si>
    <t>Preston</t>
  </si>
  <si>
    <t>Azalia</t>
  </si>
  <si>
    <t>pazalia@bluevine.com</t>
  </si>
  <si>
    <t>(252) 288-8097</t>
  </si>
  <si>
    <t>HB00042</t>
  </si>
  <si>
    <t>Home Baked</t>
    <phoneticPr fontId="0" type="noConversion"/>
  </si>
  <si>
    <t>9767 Milford Burg</t>
  </si>
  <si>
    <t xml:space="preserve"> Ryan</t>
  </si>
  <si>
    <t>IA</t>
  </si>
  <si>
    <t>(244) 746-2922</t>
  </si>
  <si>
    <t>(395) 790-3162</t>
  </si>
  <si>
    <t>Beach</t>
  </si>
  <si>
    <t>http://www.Home Baked.com</t>
    <phoneticPr fontId="0" type="noConversion"/>
  </si>
  <si>
    <t>Sears</t>
  </si>
  <si>
    <t>Allegra</t>
  </si>
  <si>
    <t>asears@homeBaked.com</t>
  </si>
  <si>
    <t>(361) 953-1685</t>
  </si>
  <si>
    <t>ZL11722</t>
  </si>
  <si>
    <t>Zino Letti's</t>
    <phoneticPr fontId="0" type="noConversion"/>
  </si>
  <si>
    <t>798 Ravinia Road</t>
  </si>
  <si>
    <t xml:space="preserve"> Des Moines</t>
  </si>
  <si>
    <t>(952) 207-3790</t>
  </si>
  <si>
    <t>(860) 804-6094</t>
  </si>
  <si>
    <t>Walsh</t>
  </si>
  <si>
    <t>http://ZinoLetti-on-Main.com</t>
  </si>
  <si>
    <t>Austin</t>
  </si>
  <si>
    <t>Quail</t>
  </si>
  <si>
    <t>Austin@ZinoLetti.com</t>
  </si>
  <si>
    <t>(761) 432-2374</t>
  </si>
  <si>
    <t>UI62388</t>
  </si>
  <si>
    <t>Uni</t>
    <phoneticPr fontId="0" type="noConversion"/>
  </si>
  <si>
    <t>583 Roosevelt Lane</t>
  </si>
  <si>
    <t xml:space="preserve"> Evergreen Park</t>
  </si>
  <si>
    <t>(517) 316-7182</t>
  </si>
  <si>
    <t>(209) 189-2587</t>
  </si>
  <si>
    <t>http://www.Uni.com</t>
    <phoneticPr fontId="0" type="noConversion"/>
  </si>
  <si>
    <t>Gay</t>
  </si>
  <si>
    <t>Alfonso</t>
  </si>
  <si>
    <t>ag@uni.com</t>
  </si>
  <si>
    <t>(270) 844-3950</t>
  </si>
  <si>
    <t>NC74651</t>
  </si>
  <si>
    <t>Niche Cuisine</t>
    <phoneticPr fontId="0" type="noConversion"/>
  </si>
  <si>
    <t>41 Peavine Curve</t>
  </si>
  <si>
    <t xml:space="preserve"> Woodston</t>
  </si>
  <si>
    <t>(442) 760-4909</t>
  </si>
  <si>
    <t>(272) 706-5961</t>
  </si>
  <si>
    <t>http://NicheCuisine2.com</t>
  </si>
  <si>
    <t>Grimes</t>
  </si>
  <si>
    <t>Zena</t>
  </si>
  <si>
    <t>zena@NicheCuisine2.com</t>
  </si>
  <si>
    <t>(616) 339-4737</t>
  </si>
  <si>
    <t>SZ95205</t>
  </si>
  <si>
    <t>Snazzy Snacks</t>
    <phoneticPr fontId="0" type="noConversion"/>
  </si>
  <si>
    <t>552 Carmelita Freeway</t>
  </si>
  <si>
    <t xml:space="preserve"> Brodhead</t>
  </si>
  <si>
    <t>(422) 736-7379</t>
  </si>
  <si>
    <t>(512) 836-9944</t>
  </si>
  <si>
    <t>http://SnazzySnacks.com</t>
    <phoneticPr fontId="0" type="noConversion"/>
  </si>
  <si>
    <t>Banks</t>
  </si>
  <si>
    <t>Fallon</t>
  </si>
  <si>
    <t>FBanks@snazzy.com</t>
  </si>
  <si>
    <t>(131) 211-3536</t>
  </si>
  <si>
    <t>LV84203</t>
  </si>
  <si>
    <t>Leticia Vito</t>
    <phoneticPr fontId="0" type="noConversion"/>
  </si>
  <si>
    <t>7522 Thistle Hill Street</t>
  </si>
  <si>
    <t xml:space="preserve"> Stow</t>
  </si>
  <si>
    <t>(774) 490-1999</t>
  </si>
  <si>
    <t>(175) 436-6977</t>
  </si>
  <si>
    <t>http://LeticiaVito.com</t>
  </si>
  <si>
    <t>Gamble</t>
  </si>
  <si>
    <t>Pandora</t>
  </si>
  <si>
    <t>Pandora@lvit.com</t>
    <phoneticPr fontId="0" type="noConversion"/>
  </si>
  <si>
    <t>(829) 874-9423</t>
  </si>
  <si>
    <t>NP00678</t>
  </si>
  <si>
    <t>Nina P</t>
    <phoneticPr fontId="0" type="noConversion"/>
  </si>
  <si>
    <t>64 Andrews Freeway</t>
  </si>
  <si>
    <t xml:space="preserve"> Haverhill</t>
  </si>
  <si>
    <t>(646) 949-0498</t>
  </si>
  <si>
    <t>(429) 799-1551</t>
  </si>
  <si>
    <t>http://www.NinaP.com</t>
  </si>
  <si>
    <t>Elliott</t>
  </si>
  <si>
    <t>Jade</t>
  </si>
  <si>
    <t>missjade@ninap.com</t>
  </si>
  <si>
    <t>(881) 954-7083</t>
  </si>
  <si>
    <t>WR42173</t>
  </si>
  <si>
    <t>Wild Rose</t>
    <phoneticPr fontId="0" type="noConversion"/>
  </si>
  <si>
    <t>902 Lovers Lane Drive</t>
  </si>
  <si>
    <t xml:space="preserve"> Kalamazoo</t>
  </si>
  <si>
    <t>(778) 449-3162</t>
  </si>
  <si>
    <t>(467) 233-3787</t>
  </si>
  <si>
    <t>http://www.WildRoseShoppe.com</t>
  </si>
  <si>
    <t>Williamson</t>
  </si>
  <si>
    <t>Bert</t>
  </si>
  <si>
    <t>willbert@wildrose.com</t>
  </si>
  <si>
    <t>(106) 543-7115</t>
  </si>
  <si>
    <t>RL63600</t>
  </si>
  <si>
    <t>Restaurante Lena</t>
    <phoneticPr fontId="0" type="noConversion"/>
  </si>
  <si>
    <t>920 Ridgedale Way</t>
  </si>
  <si>
    <t xml:space="preserve"> Beulah</t>
  </si>
  <si>
    <t>(606) 860-6176</t>
  </si>
  <si>
    <t>(357) 898-7607</t>
  </si>
  <si>
    <t>Lamb</t>
  </si>
  <si>
    <t>http://www.RestauranteLena.com</t>
  </si>
  <si>
    <t>Foster</t>
  </si>
  <si>
    <t>Josiah</t>
  </si>
  <si>
    <t>josiah@gmlai.com</t>
  </si>
  <si>
    <t>(857) 115-4761</t>
  </si>
  <si>
    <t>NH18879</t>
  </si>
  <si>
    <t>Nouvo Home</t>
    <phoneticPr fontId="0" type="noConversion"/>
  </si>
  <si>
    <t>91 West Cutter Parkway</t>
  </si>
  <si>
    <t xml:space="preserve"> Roy</t>
  </si>
  <si>
    <t>(434) 500-0075</t>
  </si>
  <si>
    <t>(866) 286-4844</t>
  </si>
  <si>
    <t>http://NouvoHome.com</t>
  </si>
  <si>
    <t>Mack</t>
  </si>
  <si>
    <t>Olga</t>
  </si>
  <si>
    <t>mack@Nuovo.com</t>
  </si>
  <si>
    <t>(911) 553-8962</t>
  </si>
  <si>
    <t>IB72915</t>
  </si>
  <si>
    <t>Ibila</t>
    <phoneticPr fontId="0" type="noConversion"/>
  </si>
  <si>
    <t>6925 Kensington Burg</t>
  </si>
  <si>
    <t xml:space="preserve"> Palatine Bridge</t>
  </si>
  <si>
    <t>(885) 356-3896</t>
  </si>
  <si>
    <t>(844) 683-3877</t>
  </si>
  <si>
    <t>http://www.Ibila.com</t>
    <phoneticPr fontId="0" type="noConversion"/>
  </si>
  <si>
    <t>Kelley</t>
  </si>
  <si>
    <t>Sierra</t>
  </si>
  <si>
    <t>sierra@ibila.com</t>
  </si>
  <si>
    <t>(759) 299-8773</t>
  </si>
  <si>
    <t>SM08802</t>
  </si>
  <si>
    <t>S'more</t>
    <phoneticPr fontId="0" type="noConversion"/>
  </si>
  <si>
    <t>698 Allendale Stravenue</t>
  </si>
  <si>
    <t xml:space="preserve"> Oakdale</t>
  </si>
  <si>
    <t>(953) 494-0835</t>
  </si>
  <si>
    <t>(502) 426-4310</t>
  </si>
  <si>
    <t>http://www.Smore.com</t>
    <phoneticPr fontId="0" type="noConversion"/>
  </si>
  <si>
    <t>Ellison</t>
  </si>
  <si>
    <t>Meghan</t>
  </si>
  <si>
    <t>elli@smore.com</t>
  </si>
  <si>
    <t>(518) 187-6830</t>
  </si>
  <si>
    <t>BX30550</t>
  </si>
  <si>
    <t>Bread Express</t>
    <phoneticPr fontId="0" type="noConversion"/>
  </si>
  <si>
    <t>3362 Ute Loop</t>
  </si>
  <si>
    <t xml:space="preserve"> Tiffin</t>
  </si>
  <si>
    <t>(381) 975-6938</t>
  </si>
  <si>
    <t>(506) 434-4456</t>
  </si>
  <si>
    <t>http://www.BreadExpress.com</t>
  </si>
  <si>
    <t>Wynn</t>
  </si>
  <si>
    <t>Ila</t>
  </si>
  <si>
    <t>wynn@breadexpress.com</t>
  </si>
  <si>
    <t>(931) 498-3275</t>
  </si>
  <si>
    <t>DF39964</t>
  </si>
  <si>
    <t>Delish Food</t>
    <phoneticPr fontId="0" type="noConversion"/>
  </si>
  <si>
    <t>809 Weathersfield Ctr Park</t>
  </si>
  <si>
    <t xml:space="preserve"> Madisonville</t>
  </si>
  <si>
    <t>(819) 361-4113</t>
  </si>
  <si>
    <t>(147) 728-4146</t>
  </si>
  <si>
    <t>http:/www.DelishFoodInc.com</t>
  </si>
  <si>
    <t>Wiley</t>
  </si>
  <si>
    <t>Cheryl</t>
  </si>
  <si>
    <t>wcheryl@delishf.com</t>
  </si>
  <si>
    <t>(346) 281-6625</t>
  </si>
  <si>
    <t>HN70067</t>
  </si>
  <si>
    <t>Hearth n' Health</t>
    <phoneticPr fontId="0" type="noConversion"/>
  </si>
  <si>
    <t>201 Buckaroo Road</t>
  </si>
  <si>
    <t xml:space="preserve"> Fulton</t>
  </si>
  <si>
    <t>(987) 529-8168</t>
  </si>
  <si>
    <t>(595) 833-6342</t>
  </si>
  <si>
    <t>http://www.HearthnHealth.com</t>
    <phoneticPr fontId="0" type="noConversion"/>
  </si>
  <si>
    <t>Burnett</t>
  </si>
  <si>
    <t>Nasim</t>
  </si>
  <si>
    <t>NBurnett@hnh.com</t>
  </si>
  <si>
    <t>(826) 356-2440</t>
  </si>
  <si>
    <t>OW62198</t>
  </si>
  <si>
    <t>Oilworks</t>
    <phoneticPr fontId="0" type="noConversion"/>
  </si>
  <si>
    <t>2783 La Salle Lane</t>
  </si>
  <si>
    <t xml:space="preserve"> Helix</t>
  </si>
  <si>
    <t>OR</t>
  </si>
  <si>
    <t>(626) 841-7549</t>
  </si>
  <si>
    <t>(662) 791-3647</t>
  </si>
  <si>
    <t>http://www.oilworksstore.com</t>
  </si>
  <si>
    <t>Reynolds</t>
  </si>
  <si>
    <t>Signe</t>
  </si>
  <si>
    <t>rs@att.com</t>
  </si>
  <si>
    <t>(831) 405-9776</t>
  </si>
  <si>
    <t>WJ72349</t>
  </si>
  <si>
    <t>WJ Pantry</t>
    <phoneticPr fontId="0" type="noConversion"/>
  </si>
  <si>
    <t>872 Cherry Viaduct</t>
  </si>
  <si>
    <t xml:space="preserve"> Portland</t>
  </si>
  <si>
    <t>(690) 787-3396</t>
  </si>
  <si>
    <t>(306) 190-0154</t>
  </si>
  <si>
    <t>http://wjpantry.com</t>
  </si>
  <si>
    <t>Moran</t>
  </si>
  <si>
    <t>Garrett</t>
  </si>
  <si>
    <t>mgarrett@spln.com</t>
  </si>
  <si>
    <t>(601) 721-2813</t>
  </si>
  <si>
    <t>GR20893</t>
  </si>
  <si>
    <t>Greens Garden</t>
    <phoneticPr fontId="0" type="noConversion"/>
  </si>
  <si>
    <t>394 Mesa Palms Avenue</t>
  </si>
  <si>
    <t xml:space="preserve"> Glen Campbell</t>
  </si>
  <si>
    <t>(833) 488-4939</t>
  </si>
  <si>
    <t>(890) 173-3742</t>
  </si>
  <si>
    <t>http://greensgardenPA.com</t>
  </si>
  <si>
    <t>Jescie</t>
  </si>
  <si>
    <t>Jescie@greensgardenPA.com</t>
  </si>
  <si>
    <t>(695) 544-3377</t>
  </si>
  <si>
    <t>MC27801</t>
  </si>
  <si>
    <t>Moni Cari</t>
    <phoneticPr fontId="0" type="noConversion"/>
  </si>
  <si>
    <t>205 Cooper Street</t>
  </si>
  <si>
    <t xml:space="preserve"> Mainesburg</t>
  </si>
  <si>
    <t>(590) 692-1594</t>
  </si>
  <si>
    <t>(468) 426-7823</t>
  </si>
  <si>
    <t>http://www.MoniCari.com</t>
  </si>
  <si>
    <t>Lynch</t>
  </si>
  <si>
    <t>Wyatt</t>
  </si>
  <si>
    <t>wlynch@monicari.com</t>
  </si>
  <si>
    <t>(516) 952-2113</t>
  </si>
  <si>
    <t>FI76723</t>
  </si>
  <si>
    <t>Figori</t>
    <phoneticPr fontId="0" type="noConversion"/>
  </si>
  <si>
    <t>581 Low Turnpike</t>
  </si>
  <si>
    <t xml:space="preserve"> Ropesville</t>
  </si>
  <si>
    <t>(837) 926-4297</t>
  </si>
  <si>
    <t>(137) 141-2276</t>
  </si>
  <si>
    <t>http://FigoriFood.com</t>
  </si>
  <si>
    <t>Mckinney</t>
  </si>
  <si>
    <t>Sacha</t>
  </si>
  <si>
    <t>smckinneyFigoriFood.com</t>
  </si>
  <si>
    <t>(551) 610-4042</t>
  </si>
  <si>
    <t>AK29004</t>
  </si>
  <si>
    <t>All Kinds of Taste</t>
    <phoneticPr fontId="0" type="noConversion"/>
  </si>
  <si>
    <t>114 Sheridan Branch</t>
  </si>
  <si>
    <t xml:space="preserve"> Sandy</t>
  </si>
  <si>
    <t>(247) 427-5844</t>
  </si>
  <si>
    <t>(561) 848-4258</t>
  </si>
  <si>
    <t>http://www.AllKindsofTaste.com</t>
  </si>
  <si>
    <t>Meyer</t>
  </si>
  <si>
    <t>Daphne</t>
  </si>
  <si>
    <t>daphne@allkindsoftaste.com</t>
  </si>
  <si>
    <t>(741) 721-7364</t>
  </si>
  <si>
    <t>KA13911</t>
  </si>
  <si>
    <t>Karamel Amor</t>
    <phoneticPr fontId="0" type="noConversion"/>
  </si>
  <si>
    <t>9422 Riverbend Highway</t>
  </si>
  <si>
    <t xml:space="preserve"> Middlebrook</t>
  </si>
  <si>
    <t>(503) 925-3150</t>
  </si>
  <si>
    <t>(784) 249-4786</t>
  </si>
  <si>
    <t>http://www/karamelamor.com</t>
  </si>
  <si>
    <t>Giles</t>
  </si>
  <si>
    <t>Edward</t>
  </si>
  <si>
    <t>giles@gtt.com</t>
  </si>
  <si>
    <t>(439) 985-6360</t>
  </si>
  <si>
    <t>PX65302</t>
  </si>
  <si>
    <t>PantryX</t>
    <phoneticPr fontId="0" type="noConversion"/>
  </si>
  <si>
    <t>776 Chestnut Pasture Pass</t>
  </si>
  <si>
    <t xml:space="preserve"> Hague</t>
  </si>
  <si>
    <t>(839) 431-7573</t>
  </si>
  <si>
    <t>(980) 913-7089</t>
  </si>
  <si>
    <t>http://www.PantryX.com</t>
    <phoneticPr fontId="0" type="noConversion"/>
  </si>
  <si>
    <t>Sonia</t>
  </si>
  <si>
    <t>soniaH@pantryx.com</t>
  </si>
  <si>
    <t>(545) 906-5904</t>
  </si>
  <si>
    <t>EP24854</t>
  </si>
  <si>
    <t>Epicurian</t>
    <phoneticPr fontId="0" type="noConversion"/>
  </si>
  <si>
    <t>499 Tabernacle Flat</t>
  </si>
  <si>
    <t xml:space="preserve"> North Concord</t>
  </si>
  <si>
    <t>(794) 240-8504</t>
  </si>
  <si>
    <t>(380) 328-2293</t>
  </si>
  <si>
    <t>http://www.Epicurian.com</t>
    <phoneticPr fontId="0" type="noConversion"/>
  </si>
  <si>
    <t>Vincent</t>
  </si>
  <si>
    <t>Talon</t>
  </si>
  <si>
    <t>talon@epicurian.com</t>
  </si>
  <si>
    <t>(374) 809-9783</t>
  </si>
  <si>
    <t>WK98192</t>
  </si>
  <si>
    <t>Winter Kitchen</t>
    <phoneticPr fontId="0" type="noConversion"/>
  </si>
  <si>
    <t>290 Carolyn Drive</t>
  </si>
  <si>
    <t xml:space="preserve"> Cle Elum</t>
  </si>
  <si>
    <t>WA</t>
  </si>
  <si>
    <t>(256) 759-5281</t>
  </si>
  <si>
    <t>(725) 520-0369</t>
  </si>
  <si>
    <t>http://www.WinterKitchen.com</t>
  </si>
  <si>
    <t>Cannon</t>
  </si>
  <si>
    <t>Mariam</t>
  </si>
  <si>
    <t>sales@www.WinterKitchen.com</t>
  </si>
  <si>
    <t>(421) 118-6343</t>
  </si>
  <si>
    <t>Sales Team Roster 2018 Fiscal Year</t>
  </si>
  <si>
    <t>Last Name</t>
  </si>
  <si>
    <t>First Name</t>
  </si>
  <si>
    <t>Zip</t>
  </si>
  <si>
    <t>Home Phone</t>
  </si>
  <si>
    <t>Cell Phone</t>
  </si>
  <si>
    <t>Email</t>
  </si>
  <si>
    <t>StartDate</t>
    <phoneticPr fontId="0" type="noConversion"/>
  </si>
  <si>
    <t>EndDate</t>
    <phoneticPr fontId="0" type="noConversion"/>
  </si>
  <si>
    <t>Rate</t>
  </si>
  <si>
    <t>Stella</t>
  </si>
  <si>
    <t>322 Phillips Drive</t>
  </si>
  <si>
    <t xml:space="preserve"> Phoenix</t>
  </si>
  <si>
    <t>(170) 394-5844</t>
  </si>
  <si>
    <t>(955) 595-0589</t>
  </si>
  <si>
    <t>AguirreStella@twotreesoliveoil.com</t>
  </si>
  <si>
    <t>Barrera</t>
  </si>
  <si>
    <t>Tanek</t>
  </si>
  <si>
    <t>315 Endsley Quarry Canyon</t>
  </si>
  <si>
    <t xml:space="preserve"> Lyman</t>
  </si>
  <si>
    <t>WY</t>
  </si>
  <si>
    <t>(221) 953-7824</t>
  </si>
  <si>
    <t>(614) 298-1257</t>
  </si>
  <si>
    <t>BarreraTanek@twotreesoliveoil.com</t>
  </si>
  <si>
    <t>Geoffrey</t>
  </si>
  <si>
    <t>57 Cemetary Drive</t>
  </si>
  <si>
    <t xml:space="preserve"> Zwingle</t>
  </si>
  <si>
    <t>(106) 504-5294</t>
  </si>
  <si>
    <t>(503) 667-6059</t>
  </si>
  <si>
    <t>BeachGeoffrey@twotreesoliveoil.com</t>
  </si>
  <si>
    <t>Michelle</t>
  </si>
  <si>
    <t>195 Shadow Hill Square</t>
  </si>
  <si>
    <t xml:space="preserve"> San Antonio</t>
  </si>
  <si>
    <t>(805) 839-3654</t>
  </si>
  <si>
    <t>(331) 443-1875</t>
  </si>
  <si>
    <t>BookerMichelle@twotreesoliveoil.com</t>
  </si>
  <si>
    <t>Bowers</t>
  </si>
  <si>
    <t>Nehru</t>
  </si>
  <si>
    <t>24706 Carolina Court</t>
  </si>
  <si>
    <t xml:space="preserve"> Newmarket</t>
  </si>
  <si>
    <t>NH</t>
  </si>
  <si>
    <t>(283) 685-8090</t>
  </si>
  <si>
    <t>(837) 442-1602</t>
  </si>
  <si>
    <t>BowersNehru@twotreesoliveoil.com</t>
  </si>
  <si>
    <t>Kirestin</t>
  </si>
  <si>
    <t>74 East First Causeway</t>
  </si>
  <si>
    <t xml:space="preserve"> Kenneth City</t>
  </si>
  <si>
    <t>(502) 520-3709</t>
  </si>
  <si>
    <t>(337) 763-2375</t>
  </si>
  <si>
    <t>CollinsKirestin@twotreesoliveoil.com</t>
  </si>
  <si>
    <t>Pearl</t>
  </si>
  <si>
    <t>82 Higgins Avenue</t>
  </si>
  <si>
    <t xml:space="preserve"> Mequon</t>
  </si>
  <si>
    <t>(105) 871-2959</t>
  </si>
  <si>
    <t>(577) 721-3200</t>
  </si>
  <si>
    <t>DavenportPearl@twotreesoliveoil.com</t>
  </si>
  <si>
    <t>Lilah</t>
  </si>
  <si>
    <t>169 Lillian Street</t>
  </si>
  <si>
    <t xml:space="preserve"> Villa Grove</t>
  </si>
  <si>
    <t>(779) 636-1531</t>
  </si>
  <si>
    <t>(345) 903-2282</t>
  </si>
  <si>
    <t>DouglasLilah@twotreesoliveoil.com</t>
  </si>
  <si>
    <t>Levi</t>
  </si>
  <si>
    <t>2 Madden Court</t>
  </si>
  <si>
    <t xml:space="preserve"> Revere</t>
  </si>
  <si>
    <t>(930) 396-0575</t>
  </si>
  <si>
    <t>(582) 602-9614</t>
  </si>
  <si>
    <t>EstradaLevi@twotreesoliveoil.com</t>
  </si>
  <si>
    <t>Idola</t>
  </si>
  <si>
    <t>65 Lewis Drive</t>
  </si>
  <si>
    <t xml:space="preserve"> Ballston Lake</t>
  </si>
  <si>
    <t>(760) 227-4433</t>
  </si>
  <si>
    <t>(567) 317-2978</t>
  </si>
  <si>
    <t>FerrellIdola@twotreesoliveoil.com</t>
  </si>
  <si>
    <t>Calista</t>
  </si>
  <si>
    <t>698 Stephen Road</t>
  </si>
  <si>
    <t xml:space="preserve"> Mountainburg</t>
  </si>
  <si>
    <t>(373) 365-7339</t>
  </si>
  <si>
    <t>(161) 625-5279</t>
  </si>
  <si>
    <t>FrazierCalista@twotreesoliveoil.com</t>
  </si>
  <si>
    <t>Sylvester</t>
  </si>
  <si>
    <t>714 Fort Eddy Alley</t>
  </si>
  <si>
    <t xml:space="preserve"> Wolbach</t>
  </si>
  <si>
    <t>(528) 362-5896</t>
  </si>
  <si>
    <t>(185) 497-5152</t>
  </si>
  <si>
    <t>GardnerSylvester@twotreesoliveoil.com</t>
  </si>
  <si>
    <t>Gretchen</t>
  </si>
  <si>
    <t>281 Elliott Estate</t>
  </si>
  <si>
    <t xml:space="preserve"> Oak Harbor</t>
  </si>
  <si>
    <t>(191) 630-4829</t>
  </si>
  <si>
    <t>(201) 333-9090</t>
  </si>
  <si>
    <t>HardingGretchen@twotreesoliveoil.com</t>
  </si>
  <si>
    <t>Jordan</t>
  </si>
  <si>
    <t>42709 Chanute Drive</t>
  </si>
  <si>
    <t xml:space="preserve"> Montrose</t>
  </si>
  <si>
    <t>(147) 582-2404</t>
  </si>
  <si>
    <t>(179) 282-9363</t>
  </si>
  <si>
    <t>HintonJordan@twotreesoliveoil.com</t>
  </si>
  <si>
    <t>Shellie</t>
  </si>
  <si>
    <t>840 Holbrook Alley</t>
  </si>
  <si>
    <t xml:space="preserve"> Monmouth</t>
  </si>
  <si>
    <t>(209) 759-2540</t>
  </si>
  <si>
    <t>(534) 563-2680</t>
  </si>
  <si>
    <t>HobbsShellie@twotreesoliveoil.com</t>
  </si>
  <si>
    <t>Hodge</t>
  </si>
  <si>
    <t>Amos</t>
  </si>
  <si>
    <t>572 Phenix Junction</t>
  </si>
  <si>
    <t xml:space="preserve"> New Preston Marb</t>
  </si>
  <si>
    <t>(984) 802-7235</t>
  </si>
  <si>
    <t>(545) 122-2417</t>
  </si>
  <si>
    <t>HodgeAmos@twotreesoliveoil.com</t>
  </si>
  <si>
    <t>Cassidy</t>
  </si>
  <si>
    <t>237 Chestnut Pasture View</t>
  </si>
  <si>
    <t xml:space="preserve"> Protem</t>
  </si>
  <si>
    <t>(811) 316-6600</t>
  </si>
  <si>
    <t>(253) 980-2482</t>
  </si>
  <si>
    <t>LambCassidy@twotreesoliveoil.com</t>
  </si>
  <si>
    <t>Chester</t>
  </si>
  <si>
    <t>944 Winchester Street</t>
  </si>
  <si>
    <t xml:space="preserve"> Freeland</t>
  </si>
  <si>
    <t>(325) 639-9232</t>
  </si>
  <si>
    <t>(339) 278-5965</t>
  </si>
  <si>
    <t>LevineChester@twotreesoliveoil.com</t>
  </si>
  <si>
    <t>Jael</t>
  </si>
  <si>
    <t>33503 Crews Lane</t>
  </si>
  <si>
    <t xml:space="preserve"> Platinum</t>
  </si>
  <si>
    <t>AK</t>
  </si>
  <si>
    <t>(348) 599-7959</t>
  </si>
  <si>
    <t>(479) 335-2616</t>
  </si>
  <si>
    <t>MercerJael@twotreesoliveoil.com</t>
  </si>
  <si>
    <t>Wallace</t>
  </si>
  <si>
    <t>25553 Avenger Road</t>
  </si>
  <si>
    <t xml:space="preserve"> Rothbury</t>
  </si>
  <si>
    <t>(382) 535-9977</t>
  </si>
  <si>
    <t>(837) 289-2172</t>
  </si>
  <si>
    <t>MitchellWallace@twotreesoliveoil.com</t>
  </si>
  <si>
    <t>Rafael</t>
  </si>
  <si>
    <t>594 South Jackson Parkway</t>
  </si>
  <si>
    <t xml:space="preserve"> Lafayette</t>
  </si>
  <si>
    <t>(475) 148-2702</t>
  </si>
  <si>
    <t>(801) 381-5638</t>
  </si>
  <si>
    <t>OsbornRafael@twotreesoliveoil.com</t>
  </si>
  <si>
    <t>Karyn</t>
  </si>
  <si>
    <t>346 West Elm Loop</t>
  </si>
  <si>
    <t xml:space="preserve"> Jamestown</t>
  </si>
  <si>
    <t>(780) 708-9016</t>
  </si>
  <si>
    <t>(383) 347-9623</t>
  </si>
  <si>
    <t>ReeseKaryn@twotreesoliveoil.com</t>
  </si>
  <si>
    <t>Chiquita</t>
  </si>
  <si>
    <t>969 Gardenia Circle</t>
  </si>
  <si>
    <t xml:space="preserve"> Popejoy</t>
  </si>
  <si>
    <t>(857) 357-6704</t>
  </si>
  <si>
    <t>(173) 143-9330</t>
  </si>
  <si>
    <t>WalshChiquita@twotreesoliveoil.com</t>
  </si>
  <si>
    <t>April</t>
  </si>
  <si>
    <t>701 East Herculo Loop</t>
  </si>
  <si>
    <t xml:space="preserve"> Blue Island</t>
  </si>
  <si>
    <t>(168) 493-1804</t>
  </si>
  <si>
    <t>(289) 914-6827</t>
  </si>
  <si>
    <t>WaltersApril@twotreesoliveoil.com</t>
  </si>
  <si>
    <t>Gray</t>
  </si>
  <si>
    <t>93 Charter Oak Highway</t>
  </si>
  <si>
    <t xml:space="preserve"> Owaneco</t>
  </si>
  <si>
    <t>(992) 121-2776</t>
  </si>
  <si>
    <t>(684) 953-4444</t>
  </si>
  <si>
    <t>WilliamGray@twotreesoliveoil.com</t>
  </si>
  <si>
    <t>January 2018 Sales Commissions</t>
  </si>
  <si>
    <t>Name</t>
  </si>
  <si>
    <t>Monthly Sales</t>
  </si>
  <si>
    <t>Commission Rate</t>
  </si>
  <si>
    <t>Commission</t>
  </si>
  <si>
    <t>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</si>
</sst>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Verdana"/>
      <family val="2"/>
    </font>
    <font>
      <sz val="10"/>
      <name val="Verdana"/>
      <family val="2"/>
    </font>
    <font>
      <b/>
      <sz val="14"/>
      <name val="Verdana"/>
      <family val="2"/>
    </font>
    <font>
      <b/>
      <sz val="10"/>
      <name val="Verdana"/>
      <family val="2"/>
    </font>
    <font>
      <sz val="9"/>
      <color theme="1"/>
      <name val="Verdana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Helv"/>
    </font>
    <font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theme="6" tint="0.59999389629810485"/>
      </patternFill>
    </fill>
  </fills>
  <borders count="2">
    <border>
      <left/>
      <right/>
      <top/>
      <bottom/>
      <diagonal/>
    </border>
    <border>
      <left/>
      <right/>
      <top style="thick">
        <color theme="0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14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1" applyFont="1"/>
    <xf numFmtId="0" fontId="4" fillId="0" borderId="0" xfId="1" applyFont="1" applyAlignment="1">
      <alignment horizontal="left"/>
    </xf>
    <xf numFmtId="0" fontId="5" fillId="0" borderId="0" xfId="1" applyFont="1"/>
    <xf numFmtId="164" fontId="3" fillId="0" borderId="0" xfId="1" applyNumberFormat="1" applyFont="1"/>
    <xf numFmtId="0" fontId="4" fillId="0" borderId="0" xfId="1" applyFont="1"/>
    <xf numFmtId="0" fontId="6" fillId="0" borderId="0" xfId="1" applyFont="1" applyAlignment="1">
      <alignment horizontal="center" vertical="center"/>
    </xf>
    <xf numFmtId="0" fontId="8" fillId="0" borderId="0" xfId="0" applyFont="1"/>
    <xf numFmtId="164" fontId="8" fillId="0" borderId="0" xfId="0" applyNumberFormat="1" applyFont="1"/>
    <xf numFmtId="0" fontId="9" fillId="2" borderId="0" xfId="1" applyFont="1" applyFill="1"/>
    <xf numFmtId="0" fontId="1" fillId="0" borderId="0" xfId="0" applyFont="1"/>
    <xf numFmtId="164" fontId="1" fillId="0" borderId="0" xfId="0" applyNumberFormat="1" applyFont="1"/>
    <xf numFmtId="0" fontId="1" fillId="0" borderId="1" xfId="0" applyFont="1" applyBorder="1"/>
    <xf numFmtId="0" fontId="1" fillId="3" borderId="0" xfId="0" applyFont="1" applyFill="1" applyBorder="1"/>
    <xf numFmtId="0" fontId="2" fillId="0" borderId="0" xfId="1" applyFill="1" applyProtection="1"/>
    <xf numFmtId="164" fontId="2" fillId="0" borderId="0" xfId="1" applyNumberFormat="1" applyFill="1" applyProtection="1"/>
    <xf numFmtId="0" fontId="9" fillId="2" borderId="0" xfId="2" applyFont="1" applyFill="1"/>
    <xf numFmtId="0" fontId="3" fillId="0" borderId="0" xfId="2" applyFont="1"/>
    <xf numFmtId="0" fontId="10" fillId="0" borderId="0" xfId="1" applyFont="1"/>
    <xf numFmtId="0" fontId="11" fillId="0" borderId="0" xfId="1" applyFont="1"/>
    <xf numFmtId="0" fontId="12" fillId="0" borderId="0" xfId="1" applyFont="1"/>
    <xf numFmtId="14" fontId="10" fillId="0" borderId="0" xfId="1" applyNumberFormat="1" applyFont="1"/>
    <xf numFmtId="0" fontId="13" fillId="0" borderId="0" xfId="1" applyFont="1" applyAlignment="1">
      <alignment horizontal="center" vertical="center"/>
    </xf>
    <xf numFmtId="14" fontId="8" fillId="0" borderId="0" xfId="0" applyNumberFormat="1" applyFont="1"/>
    <xf numFmtId="0" fontId="10" fillId="2" borderId="0" xfId="1" applyFont="1" applyFill="1"/>
    <xf numFmtId="14" fontId="0" fillId="0" borderId="0" xfId="0" applyNumberFormat="1"/>
    <xf numFmtId="44" fontId="1" fillId="0" borderId="0" xfId="6" applyFont="1"/>
    <xf numFmtId="9" fontId="10" fillId="0" borderId="0" xfId="5" applyFont="1"/>
    <xf numFmtId="164" fontId="10" fillId="0" borderId="0" xfId="6" applyNumberFormat="1" applyFont="1" applyAlignment="1">
      <alignment horizontal="center"/>
    </xf>
    <xf numFmtId="0" fontId="10" fillId="0" borderId="0" xfId="0" applyFont="1"/>
    <xf numFmtId="0" fontId="15" fillId="0" borderId="0" xfId="3" applyFont="1" applyAlignment="1">
      <alignment vertical="center"/>
    </xf>
  </cellXfs>
  <cellStyles count="7">
    <cellStyle name="Comma 2" xfId="4" xr:uid="{1CA9698B-79BF-4330-8715-C08E2A8B2C31}"/>
    <cellStyle name="Currency 2" xfId="6" xr:uid="{63E3DFF9-F172-485C-B330-B8AD85D2A683}"/>
    <cellStyle name="Normal" xfId="0" builtinId="0"/>
    <cellStyle name="Normal 2" xfId="1" xr:uid="{33370ABD-00E2-4F8B-9193-DFCCFB03BD38}"/>
    <cellStyle name="Normal 3" xfId="2" xr:uid="{52441996-66C3-465E-AF86-59D611B16EE1}"/>
    <cellStyle name="Normal_TENNISQ2" xfId="3" xr:uid="{1F66CF65-1E15-4FE4-9ED8-C869B35E0CAE}"/>
    <cellStyle name="Percent 2" xfId="5" xr:uid="{BC28D041-3E91-47C7-8ABC-CE84319C7906}"/>
  </cellStyles>
  <dxfs count="44"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&quot;$&quot;#,##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 outline="0">
        <left style="thick">
          <color indexed="22"/>
        </left>
        <right style="thick">
          <color indexed="22"/>
        </right>
        <top style="thin">
          <color theme="0"/>
        </top>
        <bottom style="thin">
          <color theme="0"/>
        </bottom>
      </border>
    </dxf>
    <dxf>
      <border outline="0">
        <bottom style="thin">
          <color indexed="22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numFmt numFmtId="19" formatCode="mm/dd/yy"/>
    </dxf>
    <dxf>
      <numFmt numFmtId="19" formatCode="mm/dd/yy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&quot;$&quot;#,##0.0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&quot;$&quot;#,##0.0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&quot;$&quot;#,##0.0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19050</xdr:rowOff>
    </xdr:from>
    <xdr:to>
      <xdr:col>5</xdr:col>
      <xdr:colOff>561975</xdr:colOff>
      <xdr:row>4</xdr:row>
      <xdr:rowOff>57150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7341E0C9-E82C-4CCB-BE98-10258C0FE823}"/>
            </a:ext>
          </a:extLst>
        </xdr:cNvPr>
        <xdr:cNvGrpSpPr/>
      </xdr:nvGrpSpPr>
      <xdr:grpSpPr>
        <a:xfrm>
          <a:off x="38100" y="19050"/>
          <a:ext cx="6115050" cy="838200"/>
          <a:chOff x="676275" y="0"/>
          <a:chExt cx="6115050" cy="838200"/>
        </a:xfrm>
      </xdr:grpSpPr>
      <xdr:sp macro="" textlink="">
        <xdr:nvSpPr>
          <xdr:cNvPr id="3" name="TextBox 1">
            <a:extLst>
              <a:ext uri="{FF2B5EF4-FFF2-40B4-BE49-F238E27FC236}">
                <a16:creationId xmlns:a16="http://schemas.microsoft.com/office/drawing/2014/main" id="{14218FF4-FD8D-4508-859C-095CBAAD224C}"/>
              </a:ext>
            </a:extLst>
          </xdr:cNvPr>
          <xdr:cNvSpPr txBox="1"/>
        </xdr:nvSpPr>
        <xdr:spPr>
          <a:xfrm>
            <a:off x="676275" y="0"/>
            <a:ext cx="6115050" cy="830997"/>
          </a:xfrm>
          <a:prstGeom prst="rect">
            <a:avLst/>
          </a:prstGeom>
          <a:solidFill>
            <a:schemeClr val="accent6">
              <a:lumMod val="60000"/>
              <a:lumOff val="40000"/>
            </a:schemeClr>
          </a:solidFill>
          <a:effectLst>
            <a:outerShdw blurRad="50800" dist="38100" algn="r">
              <a:srgbClr val="000000">
                <a:alpha val="43000"/>
              </a:srgbClr>
            </a:outerShdw>
          </a:effectLst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wrap="square" lIns="0" tIns="0" rIns="0" bIns="0" rtlCol="0" anchor="ctr" anchorCtr="1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2400" b="0">
                <a:solidFill>
                  <a:srgbClr val="403A19"/>
                </a:solidFill>
                <a:latin typeface="Bookman Old Style"/>
                <a:cs typeface="Bookman Old Style"/>
              </a:rPr>
              <a:t>	Two Trees Extra</a:t>
            </a:r>
            <a:r>
              <a:rPr lang="en-US" sz="2400" b="0" baseline="0">
                <a:solidFill>
                  <a:srgbClr val="403A19"/>
                </a:solidFill>
                <a:latin typeface="Bookman Old Style"/>
                <a:cs typeface="Bookman Old Style"/>
              </a:rPr>
              <a:t> Virgin Olive Oil</a:t>
            </a:r>
            <a:endParaRPr lang="en-US" sz="2400" b="0">
              <a:solidFill>
                <a:srgbClr val="403A19"/>
              </a:solidFill>
              <a:latin typeface="Bookman Old Style"/>
              <a:cs typeface="Bookman Old Style"/>
            </a:endParaRPr>
          </a:p>
        </xdr:txBody>
      </xdr:sp>
      <xdr:pic>
        <xdr:nvPicPr>
          <xdr:cNvPr id="2" name="Picture 1" descr="TwoTreesLogo-WhiteBackground.jpg">
            <a:extLst>
              <a:ext uri="{FF2B5EF4-FFF2-40B4-BE49-F238E27FC236}">
                <a16:creationId xmlns:a16="http://schemas.microsoft.com/office/drawing/2014/main" id="{E4DE2C73-BD56-4C10-9FA7-71C09BBB832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76275" y="0"/>
            <a:ext cx="556555" cy="83820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223805</xdr:colOff>
      <xdr:row>2</xdr:row>
      <xdr:rowOff>615015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07C5235-DDB9-4902-8E4C-73F5C990B5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224555" cy="9388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114300</xdr:rowOff>
    </xdr:from>
    <xdr:to>
      <xdr:col>6</xdr:col>
      <xdr:colOff>962025</xdr:colOff>
      <xdr:row>4</xdr:row>
      <xdr:rowOff>85725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7341E0C9-E82C-4CCB-BE98-10258C0FE823}"/>
            </a:ext>
          </a:extLst>
        </xdr:cNvPr>
        <xdr:cNvGrpSpPr/>
      </xdr:nvGrpSpPr>
      <xdr:grpSpPr>
        <a:xfrm>
          <a:off x="0" y="114300"/>
          <a:ext cx="6115050" cy="838200"/>
          <a:chOff x="0" y="0"/>
          <a:chExt cx="6115050" cy="838200"/>
        </a:xfrm>
      </xdr:grpSpPr>
      <xdr:sp macro="" textlink="">
        <xdr:nvSpPr>
          <xdr:cNvPr id="4" name="TextBox 1">
            <a:extLst>
              <a:ext uri="{FF2B5EF4-FFF2-40B4-BE49-F238E27FC236}">
                <a16:creationId xmlns:a16="http://schemas.microsoft.com/office/drawing/2014/main" id="{14218FF4-FD8D-4508-859C-095CBAAD224C}"/>
              </a:ext>
            </a:extLst>
          </xdr:cNvPr>
          <xdr:cNvSpPr txBox="1"/>
        </xdr:nvSpPr>
        <xdr:spPr>
          <a:xfrm>
            <a:off x="0" y="0"/>
            <a:ext cx="6115050" cy="830997"/>
          </a:xfrm>
          <a:prstGeom prst="rect">
            <a:avLst/>
          </a:prstGeom>
          <a:solidFill>
            <a:schemeClr val="accent6">
              <a:lumMod val="60000"/>
              <a:lumOff val="40000"/>
            </a:schemeClr>
          </a:solidFill>
          <a:effectLst>
            <a:outerShdw blurRad="50800" dist="38100" algn="r">
              <a:srgbClr val="000000">
                <a:alpha val="43000"/>
              </a:srgbClr>
            </a:outerShdw>
          </a:effectLst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wrap="square" lIns="0" tIns="0" rIns="0" bIns="0" rtlCol="0" anchor="ctr" anchorCtr="1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2400" b="0">
                <a:solidFill>
                  <a:srgbClr val="403A19"/>
                </a:solidFill>
                <a:latin typeface="Bookman Old Style"/>
                <a:cs typeface="Bookman Old Style"/>
              </a:rPr>
              <a:t>	Two Trees Extra</a:t>
            </a:r>
            <a:r>
              <a:rPr lang="en-US" sz="2400" b="0" baseline="0">
                <a:solidFill>
                  <a:srgbClr val="403A19"/>
                </a:solidFill>
                <a:latin typeface="Bookman Old Style"/>
                <a:cs typeface="Bookman Old Style"/>
              </a:rPr>
              <a:t> Virgin Olive Oil</a:t>
            </a:r>
            <a:endParaRPr lang="en-US" sz="2400" b="0">
              <a:solidFill>
                <a:srgbClr val="403A19"/>
              </a:solidFill>
              <a:latin typeface="Bookman Old Style"/>
              <a:cs typeface="Bookman Old Style"/>
            </a:endParaRPr>
          </a:p>
        </xdr:txBody>
      </xdr:sp>
      <xdr:pic>
        <xdr:nvPicPr>
          <xdr:cNvPr id="5" name="Picture 4" descr="TwoTreesLogo-WhiteBackground.jpg">
            <a:extLst>
              <a:ext uri="{FF2B5EF4-FFF2-40B4-BE49-F238E27FC236}">
                <a16:creationId xmlns:a16="http://schemas.microsoft.com/office/drawing/2014/main" id="{E4DE2C73-BD56-4C10-9FA7-71C09BBB832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556555" cy="838200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85725</xdr:colOff>
      <xdr:row>1</xdr:row>
      <xdr:rowOff>0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7341E0C9-E82C-4CCB-BE98-10258C0FE823}"/>
            </a:ext>
          </a:extLst>
        </xdr:cNvPr>
        <xdr:cNvGrpSpPr/>
      </xdr:nvGrpSpPr>
      <xdr:grpSpPr>
        <a:xfrm>
          <a:off x="0" y="0"/>
          <a:ext cx="6115050" cy="838200"/>
          <a:chOff x="0" y="0"/>
          <a:chExt cx="6115050" cy="838200"/>
        </a:xfrm>
      </xdr:grpSpPr>
      <xdr:sp macro="" textlink="">
        <xdr:nvSpPr>
          <xdr:cNvPr id="5" name="TextBox 1">
            <a:extLst>
              <a:ext uri="{FF2B5EF4-FFF2-40B4-BE49-F238E27FC236}">
                <a16:creationId xmlns:a16="http://schemas.microsoft.com/office/drawing/2014/main" id="{14218FF4-FD8D-4508-859C-095CBAAD224C}"/>
              </a:ext>
            </a:extLst>
          </xdr:cNvPr>
          <xdr:cNvSpPr txBox="1"/>
        </xdr:nvSpPr>
        <xdr:spPr>
          <a:xfrm>
            <a:off x="0" y="0"/>
            <a:ext cx="6115050" cy="830997"/>
          </a:xfrm>
          <a:prstGeom prst="rect">
            <a:avLst/>
          </a:prstGeom>
          <a:solidFill>
            <a:schemeClr val="accent6">
              <a:lumMod val="60000"/>
              <a:lumOff val="40000"/>
            </a:schemeClr>
          </a:solidFill>
          <a:effectLst>
            <a:outerShdw blurRad="50800" dist="38100" algn="r">
              <a:srgbClr val="000000">
                <a:alpha val="43000"/>
              </a:srgbClr>
            </a:outerShdw>
          </a:effectLst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wrap="square" lIns="0" tIns="0" rIns="0" bIns="0" rtlCol="0" anchor="ctr" anchorCtr="1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2400" b="0">
                <a:solidFill>
                  <a:srgbClr val="403A19"/>
                </a:solidFill>
                <a:latin typeface="Bookman Old Style"/>
                <a:cs typeface="Bookman Old Style"/>
              </a:rPr>
              <a:t>	Two Trees Extra</a:t>
            </a:r>
            <a:r>
              <a:rPr lang="en-US" sz="2400" b="0" baseline="0">
                <a:solidFill>
                  <a:srgbClr val="403A19"/>
                </a:solidFill>
                <a:latin typeface="Bookman Old Style"/>
                <a:cs typeface="Bookman Old Style"/>
              </a:rPr>
              <a:t> Virgin Olive Oil</a:t>
            </a:r>
            <a:endParaRPr lang="en-US" sz="2400" b="0">
              <a:solidFill>
                <a:srgbClr val="403A19"/>
              </a:solidFill>
              <a:latin typeface="Bookman Old Style"/>
              <a:cs typeface="Bookman Old Style"/>
            </a:endParaRPr>
          </a:p>
        </xdr:txBody>
      </xdr:sp>
      <xdr:pic>
        <xdr:nvPicPr>
          <xdr:cNvPr id="6" name="Picture 5" descr="TwoTreesLogo-WhiteBackground.jpg">
            <a:extLst>
              <a:ext uri="{FF2B5EF4-FFF2-40B4-BE49-F238E27FC236}">
                <a16:creationId xmlns:a16="http://schemas.microsoft.com/office/drawing/2014/main" id="{E4DE2C73-BD56-4C10-9FA7-71C09BBB832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556555" cy="838200"/>
          </a:xfrm>
          <a:prstGeom prst="rect">
            <a:avLst/>
          </a:prstGeom>
        </xdr:spPr>
      </xdr:pic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4C3C058-9011-48E2-88D0-40E126675E12}" name="Invoices" displayName="Invoices" ref="A8:M53" totalsRowShown="0" headerRowDxfId="43" dataDxfId="42">
  <autoFilter ref="A8:M53" xr:uid="{D7F9B9A8-F548-476C-B47C-3D35AF186DBD}"/>
  <sortState ref="A9:M53">
    <sortCondition ref="B8:B53"/>
  </sortState>
  <tableColumns count="13">
    <tableColumn id="1" xr3:uid="{B71A9330-7546-4EC3-8D49-FF03057C1597}" name="Company ID" dataDxfId="41"/>
    <tableColumn id="2" xr3:uid="{62116D41-B402-460B-B499-CF52E82CDFEA}" name="Company" dataDxfId="40"/>
    <tableColumn id="3" xr3:uid="{3C5D6E5A-3BC1-420B-84DB-F0834D808FCC}" name="Address" dataDxfId="39"/>
    <tableColumn id="4" xr3:uid="{FBBA8079-BA60-46F1-8122-862039CB1BC8}" name="City" dataDxfId="38"/>
    <tableColumn id="5" xr3:uid="{E0FAA120-CD1C-4F41-A54F-9A05A2224E62}" name="State" dataDxfId="37"/>
    <tableColumn id="6" xr3:uid="{87A2A4BD-1D15-4E9B-B61E-1A366321CC3C}" name="Sales Rep" dataDxfId="36"/>
    <tableColumn id="7" xr3:uid="{6D3ED406-75B2-48EC-9D36-7CFC217DA520}" name="ZIP" dataDxfId="35"/>
    <tableColumn id="8" xr3:uid="{6B17E7AB-5C66-4019-B814-B0D1295CCDE3}" name="Phone" dataDxfId="34"/>
    <tableColumn id="9" xr3:uid="{8187E08B-FAD8-46EE-92A0-FAB3CF8302CC}" name="Fax" dataDxfId="33"/>
    <tableColumn id="10" xr3:uid="{5E8177F4-BCD0-4C76-9AAB-1F3E885B4188}" name="Type" dataDxfId="32"/>
    <tableColumn id="11" xr3:uid="{48B3E6BF-EFF6-4914-8761-4F2897C95297}" name="Invoices" dataDxfId="31"/>
    <tableColumn id="12" xr3:uid="{00898204-86B8-4246-BBBF-F1E168B0A4C3}" name="Payments" dataDxfId="30"/>
    <tableColumn id="13" xr3:uid="{72030E8D-13DA-4C93-BF26-23A68E088D44}" name="Balance " dataDxfId="29">
      <calculatedColumnFormula>K9-L9</calculatedColumnFormula>
    </tableColumn>
  </tableColumns>
  <tableStyleInfo name="TableStyleMedium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173ACB9-EA86-4314-AFA2-28A6AAEFB7DC}" name="NewCustomers" displayName="NewCustomers" ref="A4:O34" totalsRowShown="0" headerRowDxfId="28" dataDxfId="27">
  <autoFilter ref="A4:O34" xr:uid="{0E2CCC5D-5183-49B9-9577-12131E02EDBF}"/>
  <sortState ref="A5:O34">
    <sortCondition ref="E4:E34"/>
  </sortState>
  <tableColumns count="15">
    <tableColumn id="1" xr3:uid="{FE3152F4-3B4D-4218-B4E3-AC86D558BCBA}" name="CustID" dataDxfId="26"/>
    <tableColumn id="2" xr3:uid="{23844857-D6D0-4D87-A988-E7D4B201570C}" name="Company" dataDxfId="25"/>
    <tableColumn id="3" xr3:uid="{5D9214A1-D6FC-4478-9DF5-7F0475D348B0}" name="Address" dataDxfId="24"/>
    <tableColumn id="4" xr3:uid="{78A8194A-BAAF-4CEB-9A93-735BD8723F14}" name="City" dataDxfId="23"/>
    <tableColumn id="5" xr3:uid="{3EA8CE26-7D42-48F2-8223-30B9CAE2EB52}" name="State" dataDxfId="22"/>
    <tableColumn id="6" xr3:uid="{4588C7D4-AB0C-46C6-BC31-3806161F0E4E}" name="ZIP" dataDxfId="21"/>
    <tableColumn id="7" xr3:uid="{57F7A188-309C-494C-BA0F-4BBD2F9813C0}" name="Phone" dataDxfId="20"/>
    <tableColumn id="8" xr3:uid="{9958D438-CF4A-4809-B92D-1FED74E95968}" name="FaxNumber" dataDxfId="19"/>
    <tableColumn id="9" xr3:uid="{E94FBA5D-CFB7-4668-962C-1DD6AE71934F}" name="Type" dataDxfId="18"/>
    <tableColumn id="10" xr3:uid="{2F05D6E2-0602-4C3B-ABCE-6FB9DDE039F1}" name="SalesRep" dataDxfId="17"/>
    <tableColumn id="11" xr3:uid="{108334AD-0F0A-4125-8B4F-ACD50C95BD7E}" name="WebPage" dataDxfId="16"/>
    <tableColumn id="12" xr3:uid="{5CE97CEA-DFA8-4D0D-AE55-E9CF45BF2164}" name="ContactLast" dataDxfId="15"/>
    <tableColumn id="13" xr3:uid="{DDDEBB3B-4C1E-47B6-9870-DFC15539B940}" name="ContactFirst" dataDxfId="14"/>
    <tableColumn id="14" xr3:uid="{77B238F1-84DF-4EE3-BA94-4E922DF60A27}" name="EmailAddress" dataDxfId="13"/>
    <tableColumn id="15" xr3:uid="{9E455ADC-91DD-4389-86D2-4AA3D6442E14}" name="DirectPhone" dataDxfId="12"/>
  </tableColumns>
  <tableStyleInfo name="TableStyleMedium1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E97BC92-4260-4406-826D-00812B7A0A6F}" name="SalesTeam" displayName="SalesTeam" ref="A7:L32" totalsRowShown="0" headerRowDxfId="11">
  <autoFilter ref="A7:L32" xr:uid="{D224B283-7F7F-4C42-8BF0-4F7BAA1B396B}"/>
  <sortState ref="A8:L32">
    <sortCondition ref="A7:A32"/>
  </sortState>
  <tableColumns count="12">
    <tableColumn id="1" xr3:uid="{052D823E-1631-4C93-A1C0-0D65B60FDED6}" name="Last Name"/>
    <tableColumn id="2" xr3:uid="{313C9628-CEF5-45E1-9679-6386CC23AB53}" name="First Name"/>
    <tableColumn id="3" xr3:uid="{E2A55502-EE86-402C-86EF-9E5537D7E7BD}" name="Address"/>
    <tableColumn id="4" xr3:uid="{20C6DC41-6264-434B-84A2-DAD4A7D2BE8A}" name="City"/>
    <tableColumn id="5" xr3:uid="{524E2E80-BB07-4F80-B4FB-52E93147B456}" name="State"/>
    <tableColumn id="6" xr3:uid="{1822F132-DE13-4C31-AC70-79E71D8B5BFD}" name="Zip"/>
    <tableColumn id="7" xr3:uid="{98C805CB-538F-45E6-A7EB-6DE423AAD30B}" name="Home Phone"/>
    <tableColumn id="8" xr3:uid="{2B69F189-B337-49E5-BD99-111E4D92B739}" name="Cell Phone"/>
    <tableColumn id="9" xr3:uid="{40011B48-3596-4799-B3D0-6140273E2E66}" name="Email"/>
    <tableColumn id="10" xr3:uid="{2F2AD51B-057F-4B55-BFC0-B088F63FDA05}" name="StartDate" dataDxfId="10"/>
    <tableColumn id="11" xr3:uid="{67257534-E00D-4072-BB83-416B40F58BF8}" name="EndDate" dataDxfId="9"/>
    <tableColumn id="12" xr3:uid="{6DC3EF7F-BD44-473F-B930-51DC41B7D5E8}" name="Rate"/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591B9D5-E859-458B-9CBD-393415DD384C}" name="Commission" displayName="Commission" ref="A4:E29" totalsRowShown="0" headerRowDxfId="8" dataDxfId="7" headerRowBorderDxfId="5" tableBorderDxfId="6">
  <autoFilter ref="A4:E29" xr:uid="{6B1BA36C-8EF5-418D-B320-7AB22152AECA}"/>
  <sortState ref="A5:E29">
    <sortCondition ref="A4:A29"/>
  </sortState>
  <tableColumns count="5">
    <tableColumn id="1" xr3:uid="{E3EC1557-F4D9-46F9-819D-0940F89BC679}" name="Name" dataDxfId="4" dataCellStyle="Currency"/>
    <tableColumn id="2" xr3:uid="{8EBBB5CD-ABD2-4B6B-9C7F-9E540CB1094C}" name="Monthly Sales" dataDxfId="3" dataCellStyle="Currency"/>
    <tableColumn id="3" xr3:uid="{1F2AE319-A762-4FE6-BF1F-1754AE58FC8C}" name="Commission Rate" dataDxfId="2" dataCellStyle="Percent"/>
    <tableColumn id="4" xr3:uid="{8792C270-AD18-406C-A57D-0A7311887C0B}" name="Commission" dataDxfId="1" dataCellStyle="Currency">
      <calculatedColumnFormula>B5*C5</calculatedColumnFormula>
    </tableColumn>
    <tableColumn id="5" xr3:uid="{4396E566-65CD-4B74-AE3F-3EE6ED5560A1}" name="Rank" dataDxfId="0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hyperlink" Target="mailto:HintonJordan@twotreesoliveo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251EB-55B1-41FC-9628-0B56F4FD42C5}">
  <dimension ref="A1:M108"/>
  <sheetViews>
    <sheetView showGridLines="0" tabSelected="1" zoomScaleNormal="100" workbookViewId="0">
      <selection activeCell="D16" sqref="D16"/>
    </sheetView>
  </sheetViews>
  <sheetFormatPr defaultColWidth="10.85546875" defaultRowHeight="15" x14ac:dyDescent="0.25"/>
  <cols>
    <col min="1" max="1" width="13" style="1" customWidth="1"/>
    <col min="2" max="2" width="20.5703125" style="1" customWidth="1"/>
    <col min="3" max="3" width="26.85546875" style="1" customWidth="1"/>
    <col min="4" max="4" width="15.42578125" style="1" customWidth="1"/>
    <col min="5" max="5" width="8" style="1" customWidth="1"/>
    <col min="6" max="6" width="12.28515625" style="1" customWidth="1"/>
    <col min="7" max="7" width="7.42578125" style="1" customWidth="1"/>
    <col min="9" max="10" width="14" style="1" customWidth="1"/>
    <col min="11" max="11" width="11" style="4" customWidth="1"/>
    <col min="12" max="12" width="12.85546875" style="4" bestFit="1" customWidth="1"/>
    <col min="13" max="13" width="13.28515625" style="4" bestFit="1" customWidth="1"/>
    <col min="14" max="14" width="12.42578125" style="1" customWidth="1"/>
    <col min="15" max="16384" width="10.85546875" style="1"/>
  </cols>
  <sheetData>
    <row r="1" spans="1:13" ht="25.15" customHeight="1" x14ac:dyDescent="0.25">
      <c r="B1" s="2"/>
      <c r="C1" s="3"/>
      <c r="H1" s="1"/>
    </row>
    <row r="2" spans="1:13" ht="12.75" x14ac:dyDescent="0.2">
      <c r="C2" s="3"/>
      <c r="H2" s="1"/>
    </row>
    <row r="3" spans="1:13" ht="12.75" x14ac:dyDescent="0.2">
      <c r="H3" s="1"/>
    </row>
    <row r="4" spans="1:13" ht="12.75" x14ac:dyDescent="0.2">
      <c r="B4" s="6"/>
      <c r="H4" s="1"/>
    </row>
    <row r="5" spans="1:13" ht="12.75" x14ac:dyDescent="0.2">
      <c r="B5" s="6"/>
      <c r="H5" s="1"/>
    </row>
    <row r="6" spans="1:13" ht="7.5" customHeight="1" x14ac:dyDescent="0.2">
      <c r="B6" s="6"/>
      <c r="H6" s="1"/>
    </row>
    <row r="7" spans="1:13" ht="25.5" customHeight="1" x14ac:dyDescent="0.25">
      <c r="A7" s="5" t="s">
        <v>0</v>
      </c>
      <c r="H7" s="1"/>
    </row>
    <row r="8" spans="1:13" s="9" customFormat="1" ht="27" customHeight="1" x14ac:dyDescent="0.3">
      <c r="A8" s="7" t="s">
        <v>1</v>
      </c>
      <c r="B8" s="7" t="s">
        <v>2</v>
      </c>
      <c r="C8" s="7" t="s">
        <v>3</v>
      </c>
      <c r="D8" s="7" t="s">
        <v>4</v>
      </c>
      <c r="E8" s="7" t="s">
        <v>5</v>
      </c>
      <c r="F8" s="7" t="s">
        <v>6</v>
      </c>
      <c r="G8" s="7" t="s">
        <v>7</v>
      </c>
      <c r="H8" s="7" t="s">
        <v>8</v>
      </c>
      <c r="I8" s="7" t="s">
        <v>9</v>
      </c>
      <c r="J8" s="7" t="s">
        <v>10</v>
      </c>
      <c r="K8" s="8" t="s">
        <v>11</v>
      </c>
      <c r="L8" s="8" t="s">
        <v>12</v>
      </c>
      <c r="M8" s="8" t="s">
        <v>13</v>
      </c>
    </row>
    <row r="9" spans="1:13" s="9" customFormat="1" ht="15.75" x14ac:dyDescent="0.25">
      <c r="A9" s="10" t="s">
        <v>14</v>
      </c>
      <c r="B9" s="10" t="s">
        <v>15</v>
      </c>
      <c r="C9" s="10" t="s">
        <v>16</v>
      </c>
      <c r="D9" s="10" t="s">
        <v>17</v>
      </c>
      <c r="E9" s="10" t="s">
        <v>18</v>
      </c>
      <c r="F9" s="10" t="s">
        <v>19</v>
      </c>
      <c r="G9" s="10">
        <v>4667</v>
      </c>
      <c r="H9" s="10" t="s">
        <v>20</v>
      </c>
      <c r="I9" s="10" t="s">
        <v>21</v>
      </c>
      <c r="J9" s="10" t="s">
        <v>22</v>
      </c>
      <c r="K9" s="11">
        <v>2164.8000000000002</v>
      </c>
      <c r="L9" s="11">
        <v>1390.97</v>
      </c>
      <c r="M9" s="11">
        <f t="shared" ref="M9:M53" si="0">K9-L9</f>
        <v>773.83000000000015</v>
      </c>
    </row>
    <row r="10" spans="1:13" s="9" customFormat="1" ht="15.75" x14ac:dyDescent="0.25">
      <c r="A10" s="10" t="s">
        <v>23</v>
      </c>
      <c r="B10" s="10" t="s">
        <v>24</v>
      </c>
      <c r="C10" s="10" t="s">
        <v>25</v>
      </c>
      <c r="D10" s="10" t="s">
        <v>26</v>
      </c>
      <c r="E10" s="10" t="s">
        <v>27</v>
      </c>
      <c r="F10" s="10" t="s">
        <v>28</v>
      </c>
      <c r="G10" s="10">
        <v>71328</v>
      </c>
      <c r="H10" s="10" t="s">
        <v>29</v>
      </c>
      <c r="I10" s="10" t="s">
        <v>30</v>
      </c>
      <c r="J10" s="10" t="s">
        <v>31</v>
      </c>
      <c r="K10" s="11">
        <v>1264.07</v>
      </c>
      <c r="L10" s="11">
        <v>1264.07</v>
      </c>
      <c r="M10" s="11">
        <f t="shared" si="0"/>
        <v>0</v>
      </c>
    </row>
    <row r="11" spans="1:13" s="9" customFormat="1" ht="12.95" customHeight="1" x14ac:dyDescent="0.25">
      <c r="A11" s="10" t="s">
        <v>32</v>
      </c>
      <c r="B11" s="10" t="s">
        <v>33</v>
      </c>
      <c r="C11" s="10" t="s">
        <v>34</v>
      </c>
      <c r="D11" s="10" t="s">
        <v>35</v>
      </c>
      <c r="E11" s="10" t="s">
        <v>36</v>
      </c>
      <c r="F11" s="10" t="s">
        <v>37</v>
      </c>
      <c r="G11" s="10">
        <v>38120</v>
      </c>
      <c r="H11" s="10" t="s">
        <v>38</v>
      </c>
      <c r="I11" s="10" t="s">
        <v>39</v>
      </c>
      <c r="J11" s="10" t="s">
        <v>22</v>
      </c>
      <c r="K11" s="11">
        <v>6077.95</v>
      </c>
      <c r="L11" s="11">
        <v>6077.95</v>
      </c>
      <c r="M11" s="11">
        <f t="shared" si="0"/>
        <v>0</v>
      </c>
    </row>
    <row r="12" spans="1:13" s="9" customFormat="1" ht="15.75" x14ac:dyDescent="0.25">
      <c r="A12" s="10" t="s">
        <v>40</v>
      </c>
      <c r="B12" s="10" t="s">
        <v>41</v>
      </c>
      <c r="C12" s="10" t="s">
        <v>42</v>
      </c>
      <c r="D12" s="10" t="s">
        <v>43</v>
      </c>
      <c r="E12" s="10" t="s">
        <v>44</v>
      </c>
      <c r="F12" s="10" t="s">
        <v>45</v>
      </c>
      <c r="G12" s="10">
        <v>68512</v>
      </c>
      <c r="H12" s="10" t="s">
        <v>46</v>
      </c>
      <c r="I12" s="10" t="s">
        <v>47</v>
      </c>
      <c r="J12" s="10" t="s">
        <v>22</v>
      </c>
      <c r="K12" s="11">
        <v>1392.42</v>
      </c>
      <c r="L12" s="11">
        <v>1392.42</v>
      </c>
      <c r="M12" s="11">
        <f t="shared" si="0"/>
        <v>0</v>
      </c>
    </row>
    <row r="13" spans="1:13" s="9" customFormat="1" ht="15.75" x14ac:dyDescent="0.25">
      <c r="A13" s="10" t="s">
        <v>48</v>
      </c>
      <c r="B13" s="10" t="s">
        <v>49</v>
      </c>
      <c r="C13" s="10" t="s">
        <v>50</v>
      </c>
      <c r="D13" s="10" t="s">
        <v>51</v>
      </c>
      <c r="E13" s="10" t="s">
        <v>52</v>
      </c>
      <c r="F13" s="10" t="s">
        <v>19</v>
      </c>
      <c r="G13" s="10">
        <v>31035</v>
      </c>
      <c r="H13" s="10" t="s">
        <v>53</v>
      </c>
      <c r="I13" s="10" t="s">
        <v>54</v>
      </c>
      <c r="J13" s="10" t="s">
        <v>31</v>
      </c>
      <c r="K13" s="11">
        <v>4036.84</v>
      </c>
      <c r="L13" s="11">
        <v>1470.4</v>
      </c>
      <c r="M13" s="11">
        <f t="shared" si="0"/>
        <v>2566.44</v>
      </c>
    </row>
    <row r="14" spans="1:13" s="9" customFormat="1" ht="15.75" x14ac:dyDescent="0.25">
      <c r="A14" s="10" t="s">
        <v>55</v>
      </c>
      <c r="B14" s="10" t="s">
        <v>56</v>
      </c>
      <c r="C14" s="10" t="s">
        <v>57</v>
      </c>
      <c r="D14" s="10" t="s">
        <v>58</v>
      </c>
      <c r="E14" s="10" t="s">
        <v>59</v>
      </c>
      <c r="F14" s="10" t="s">
        <v>19</v>
      </c>
      <c r="G14" s="10">
        <v>21045</v>
      </c>
      <c r="H14" s="10" t="s">
        <v>60</v>
      </c>
      <c r="I14" s="10" t="s">
        <v>61</v>
      </c>
      <c r="J14" s="10" t="s">
        <v>31</v>
      </c>
      <c r="K14" s="11">
        <v>6595.39</v>
      </c>
      <c r="L14" s="11">
        <v>1367.96</v>
      </c>
      <c r="M14" s="11">
        <f t="shared" si="0"/>
        <v>5227.43</v>
      </c>
    </row>
    <row r="15" spans="1:13" s="9" customFormat="1" ht="15.75" x14ac:dyDescent="0.25">
      <c r="A15" s="10" t="s">
        <v>62</v>
      </c>
      <c r="B15" s="10" t="s">
        <v>63</v>
      </c>
      <c r="C15" s="10" t="s">
        <v>64</v>
      </c>
      <c r="D15" s="10" t="s">
        <v>65</v>
      </c>
      <c r="E15" s="10" t="s">
        <v>66</v>
      </c>
      <c r="F15" s="10" t="s">
        <v>37</v>
      </c>
      <c r="G15" s="10">
        <v>79064</v>
      </c>
      <c r="H15" s="10" t="s">
        <v>67</v>
      </c>
      <c r="I15" s="10" t="s">
        <v>68</v>
      </c>
      <c r="J15" s="10" t="s">
        <v>31</v>
      </c>
      <c r="K15" s="11">
        <v>2952.14</v>
      </c>
      <c r="L15" s="11">
        <v>2952.14</v>
      </c>
      <c r="M15" s="11">
        <f t="shared" si="0"/>
        <v>0</v>
      </c>
    </row>
    <row r="16" spans="1:13" s="9" customFormat="1" ht="15.75" x14ac:dyDescent="0.25">
      <c r="A16" s="10" t="s">
        <v>69</v>
      </c>
      <c r="B16" s="10" t="s">
        <v>70</v>
      </c>
      <c r="C16" s="10" t="s">
        <v>71</v>
      </c>
      <c r="D16" s="10" t="s">
        <v>72</v>
      </c>
      <c r="E16" s="10" t="s">
        <v>73</v>
      </c>
      <c r="F16" s="10" t="s">
        <v>19</v>
      </c>
      <c r="G16" s="10">
        <v>23693</v>
      </c>
      <c r="H16" s="10" t="s">
        <v>74</v>
      </c>
      <c r="I16" s="10" t="s">
        <v>75</v>
      </c>
      <c r="J16" s="10" t="s">
        <v>22</v>
      </c>
      <c r="K16" s="11">
        <v>2682.14</v>
      </c>
      <c r="L16" s="11">
        <v>1419.16</v>
      </c>
      <c r="M16" s="11">
        <f t="shared" si="0"/>
        <v>1262.9799999999998</v>
      </c>
    </row>
    <row r="17" spans="1:13" s="9" customFormat="1" ht="15.75" x14ac:dyDescent="0.25">
      <c r="A17" s="10" t="s">
        <v>76</v>
      </c>
      <c r="B17" s="10" t="s">
        <v>77</v>
      </c>
      <c r="C17" s="10" t="s">
        <v>78</v>
      </c>
      <c r="D17" s="10" t="s">
        <v>79</v>
      </c>
      <c r="E17" s="10" t="s">
        <v>80</v>
      </c>
      <c r="F17" s="10" t="s">
        <v>81</v>
      </c>
      <c r="G17" s="10">
        <v>59063</v>
      </c>
      <c r="H17" s="10" t="s">
        <v>82</v>
      </c>
      <c r="I17" s="10" t="s">
        <v>83</v>
      </c>
      <c r="J17" s="10" t="s">
        <v>22</v>
      </c>
      <c r="K17" s="11">
        <v>1531.44</v>
      </c>
      <c r="L17" s="11">
        <v>1531.44</v>
      </c>
      <c r="M17" s="11">
        <f t="shared" si="0"/>
        <v>0</v>
      </c>
    </row>
    <row r="18" spans="1:13" s="9" customFormat="1" ht="15.75" x14ac:dyDescent="0.25">
      <c r="A18" s="10" t="s">
        <v>84</v>
      </c>
      <c r="B18" s="10" t="s">
        <v>85</v>
      </c>
      <c r="C18" s="10" t="s">
        <v>86</v>
      </c>
      <c r="D18" s="10" t="s">
        <v>87</v>
      </c>
      <c r="E18" s="10" t="s">
        <v>88</v>
      </c>
      <c r="F18" s="10" t="s">
        <v>89</v>
      </c>
      <c r="G18" s="10">
        <v>66870</v>
      </c>
      <c r="H18" s="10" t="s">
        <v>90</v>
      </c>
      <c r="I18" s="10" t="s">
        <v>91</v>
      </c>
      <c r="J18" s="10" t="s">
        <v>31</v>
      </c>
      <c r="K18" s="11">
        <v>6388.94</v>
      </c>
      <c r="L18" s="11">
        <v>6388.94</v>
      </c>
      <c r="M18" s="11">
        <f t="shared" si="0"/>
        <v>0</v>
      </c>
    </row>
    <row r="19" spans="1:13" s="9" customFormat="1" ht="14.1" customHeight="1" x14ac:dyDescent="0.25">
      <c r="A19" s="10" t="s">
        <v>92</v>
      </c>
      <c r="B19" s="10" t="s">
        <v>93</v>
      </c>
      <c r="C19" s="10" t="s">
        <v>94</v>
      </c>
      <c r="D19" s="10" t="s">
        <v>95</v>
      </c>
      <c r="E19" s="10" t="s">
        <v>18</v>
      </c>
      <c r="F19" s="10" t="s">
        <v>19</v>
      </c>
      <c r="G19" s="10">
        <v>4669</v>
      </c>
      <c r="H19" s="10" t="s">
        <v>96</v>
      </c>
      <c r="I19" s="10" t="s">
        <v>97</v>
      </c>
      <c r="J19" s="10" t="s">
        <v>22</v>
      </c>
      <c r="K19" s="11">
        <v>4924.1899999999996</v>
      </c>
      <c r="L19" s="11">
        <v>1500.11</v>
      </c>
      <c r="M19" s="11">
        <f t="shared" si="0"/>
        <v>3424.08</v>
      </c>
    </row>
    <row r="20" spans="1:13" s="9" customFormat="1" ht="12.95" customHeight="1" x14ac:dyDescent="0.25">
      <c r="A20" s="10" t="s">
        <v>98</v>
      </c>
      <c r="B20" s="10" t="s">
        <v>99</v>
      </c>
      <c r="C20" s="10" t="s">
        <v>100</v>
      </c>
      <c r="D20" s="10" t="s">
        <v>101</v>
      </c>
      <c r="E20" s="10" t="s">
        <v>66</v>
      </c>
      <c r="F20" s="10" t="s">
        <v>37</v>
      </c>
      <c r="G20" s="10">
        <v>76955</v>
      </c>
      <c r="H20" s="10" t="s">
        <v>102</v>
      </c>
      <c r="I20" s="10" t="s">
        <v>103</v>
      </c>
      <c r="J20" s="10" t="s">
        <v>22</v>
      </c>
      <c r="K20" s="11">
        <v>2171.7800000000002</v>
      </c>
      <c r="L20" s="11">
        <v>2171.7800000000002</v>
      </c>
      <c r="M20" s="11">
        <f t="shared" si="0"/>
        <v>0</v>
      </c>
    </row>
    <row r="21" spans="1:13" s="9" customFormat="1" ht="15.75" x14ac:dyDescent="0.25">
      <c r="A21" s="10" t="s">
        <v>104</v>
      </c>
      <c r="B21" s="10" t="s">
        <v>105</v>
      </c>
      <c r="C21" s="10" t="s">
        <v>106</v>
      </c>
      <c r="D21" s="10" t="s">
        <v>107</v>
      </c>
      <c r="E21" s="10" t="s">
        <v>108</v>
      </c>
      <c r="F21" s="10" t="s">
        <v>109</v>
      </c>
      <c r="G21" s="10">
        <v>54759</v>
      </c>
      <c r="H21" s="10" t="s">
        <v>110</v>
      </c>
      <c r="I21" s="10" t="s">
        <v>111</v>
      </c>
      <c r="J21" s="10" t="s">
        <v>31</v>
      </c>
      <c r="K21" s="11">
        <v>5194.74</v>
      </c>
      <c r="L21" s="11">
        <v>1623.51</v>
      </c>
      <c r="M21" s="11">
        <f t="shared" si="0"/>
        <v>3571.2299999999996</v>
      </c>
    </row>
    <row r="22" spans="1:13" s="9" customFormat="1" ht="15.75" x14ac:dyDescent="0.25">
      <c r="A22" s="10" t="s">
        <v>112</v>
      </c>
      <c r="B22" s="10" t="s">
        <v>113</v>
      </c>
      <c r="C22" s="10" t="s">
        <v>114</v>
      </c>
      <c r="D22" s="10" t="s">
        <v>115</v>
      </c>
      <c r="E22" s="10" t="s">
        <v>116</v>
      </c>
      <c r="F22" s="10" t="s">
        <v>117</v>
      </c>
      <c r="G22" s="10">
        <v>62417</v>
      </c>
      <c r="H22" s="10" t="s">
        <v>118</v>
      </c>
      <c r="I22" s="10" t="s">
        <v>119</v>
      </c>
      <c r="J22" s="10" t="s">
        <v>31</v>
      </c>
      <c r="K22" s="11">
        <v>5282.11</v>
      </c>
      <c r="L22" s="11">
        <v>1750.38</v>
      </c>
      <c r="M22" s="11">
        <f t="shared" si="0"/>
        <v>3531.7299999999996</v>
      </c>
    </row>
    <row r="23" spans="1:13" s="9" customFormat="1" ht="15.75" x14ac:dyDescent="0.25">
      <c r="A23" s="10" t="s">
        <v>120</v>
      </c>
      <c r="B23" s="10" t="s">
        <v>121</v>
      </c>
      <c r="C23" s="10" t="s">
        <v>122</v>
      </c>
      <c r="D23" s="10" t="s">
        <v>123</v>
      </c>
      <c r="E23" s="10" t="s">
        <v>124</v>
      </c>
      <c r="F23" s="10" t="s">
        <v>125</v>
      </c>
      <c r="G23" s="10">
        <v>40913</v>
      </c>
      <c r="H23" s="10" t="s">
        <v>126</v>
      </c>
      <c r="I23" s="10" t="s">
        <v>127</v>
      </c>
      <c r="J23" s="10" t="s">
        <v>31</v>
      </c>
      <c r="K23" s="11">
        <v>2226.91</v>
      </c>
      <c r="L23" s="11">
        <v>1789.76</v>
      </c>
      <c r="M23" s="11">
        <f t="shared" si="0"/>
        <v>437.14999999999986</v>
      </c>
    </row>
    <row r="24" spans="1:13" s="9" customFormat="1" ht="15.75" x14ac:dyDescent="0.25">
      <c r="A24" s="10" t="s">
        <v>128</v>
      </c>
      <c r="B24" s="10" t="s">
        <v>129</v>
      </c>
      <c r="C24" s="10" t="s">
        <v>130</v>
      </c>
      <c r="D24" s="10" t="s">
        <v>131</v>
      </c>
      <c r="E24" s="10" t="s">
        <v>132</v>
      </c>
      <c r="F24" s="10" t="s">
        <v>19</v>
      </c>
      <c r="G24" s="10">
        <v>2368</v>
      </c>
      <c r="H24" s="10" t="s">
        <v>133</v>
      </c>
      <c r="I24" s="10" t="s">
        <v>134</v>
      </c>
      <c r="J24" s="10" t="s">
        <v>22</v>
      </c>
      <c r="K24" s="11">
        <v>2382.52</v>
      </c>
      <c r="L24" s="11">
        <v>1715.04</v>
      </c>
      <c r="M24" s="11">
        <f t="shared" si="0"/>
        <v>667.48</v>
      </c>
    </row>
    <row r="25" spans="1:13" s="9" customFormat="1" ht="15.75" x14ac:dyDescent="0.25">
      <c r="A25" s="10" t="s">
        <v>135</v>
      </c>
      <c r="B25" s="10" t="s">
        <v>136</v>
      </c>
      <c r="C25" s="10" t="s">
        <v>137</v>
      </c>
      <c r="D25" s="10" t="s">
        <v>138</v>
      </c>
      <c r="E25" s="10" t="s">
        <v>139</v>
      </c>
      <c r="F25" s="10" t="s">
        <v>140</v>
      </c>
      <c r="G25" s="10">
        <v>90222</v>
      </c>
      <c r="H25" s="10" t="s">
        <v>141</v>
      </c>
      <c r="I25" s="10" t="s">
        <v>142</v>
      </c>
      <c r="J25" s="10" t="s">
        <v>22</v>
      </c>
      <c r="K25" s="11">
        <v>5772.79</v>
      </c>
      <c r="L25" s="11">
        <v>1359.74</v>
      </c>
      <c r="M25" s="11">
        <f t="shared" si="0"/>
        <v>4413.05</v>
      </c>
    </row>
    <row r="26" spans="1:13" s="9" customFormat="1" ht="15.75" x14ac:dyDescent="0.25">
      <c r="A26" s="10" t="s">
        <v>143</v>
      </c>
      <c r="B26" s="10" t="s">
        <v>144</v>
      </c>
      <c r="C26" s="10" t="s">
        <v>145</v>
      </c>
      <c r="D26" s="10" t="s">
        <v>146</v>
      </c>
      <c r="E26" s="10" t="s">
        <v>147</v>
      </c>
      <c r="F26" s="10" t="s">
        <v>148</v>
      </c>
      <c r="G26" s="10">
        <v>28341</v>
      </c>
      <c r="H26" s="10" t="s">
        <v>149</v>
      </c>
      <c r="I26" s="10" t="s">
        <v>150</v>
      </c>
      <c r="J26" s="10" t="s">
        <v>31</v>
      </c>
      <c r="K26" s="11">
        <v>1531.44</v>
      </c>
      <c r="L26" s="11">
        <v>1531.44</v>
      </c>
      <c r="M26" s="11">
        <f t="shared" si="0"/>
        <v>0</v>
      </c>
    </row>
    <row r="27" spans="1:13" s="9" customFormat="1" ht="15.75" x14ac:dyDescent="0.25">
      <c r="A27" s="10" t="s">
        <v>151</v>
      </c>
      <c r="B27" s="10" t="s">
        <v>152</v>
      </c>
      <c r="C27" s="10" t="s">
        <v>153</v>
      </c>
      <c r="D27" s="10" t="s">
        <v>154</v>
      </c>
      <c r="E27" s="10" t="s">
        <v>155</v>
      </c>
      <c r="F27" s="10" t="s">
        <v>148</v>
      </c>
      <c r="G27" s="10">
        <v>14738</v>
      </c>
      <c r="H27" s="10" t="s">
        <v>156</v>
      </c>
      <c r="I27" s="10" t="s">
        <v>157</v>
      </c>
      <c r="J27" s="10" t="s">
        <v>22</v>
      </c>
      <c r="K27" s="11">
        <v>3638.28</v>
      </c>
      <c r="L27" s="11">
        <v>1482.75</v>
      </c>
      <c r="M27" s="11">
        <f t="shared" si="0"/>
        <v>2155.5300000000002</v>
      </c>
    </row>
    <row r="28" spans="1:13" s="9" customFormat="1" ht="15.75" x14ac:dyDescent="0.25">
      <c r="A28" s="10" t="s">
        <v>158</v>
      </c>
      <c r="B28" s="10" t="s">
        <v>159</v>
      </c>
      <c r="C28" s="10" t="s">
        <v>160</v>
      </c>
      <c r="D28" s="10" t="s">
        <v>161</v>
      </c>
      <c r="E28" s="10" t="s">
        <v>162</v>
      </c>
      <c r="F28" s="10" t="s">
        <v>81</v>
      </c>
      <c r="G28" s="10">
        <v>63339</v>
      </c>
      <c r="H28" s="10" t="s">
        <v>163</v>
      </c>
      <c r="I28" s="10" t="s">
        <v>164</v>
      </c>
      <c r="J28" s="10" t="s">
        <v>22</v>
      </c>
      <c r="K28" s="11">
        <v>3214.94</v>
      </c>
      <c r="L28" s="11">
        <v>1717.73</v>
      </c>
      <c r="M28" s="11">
        <f t="shared" si="0"/>
        <v>1497.21</v>
      </c>
    </row>
    <row r="29" spans="1:13" s="9" customFormat="1" ht="15.75" x14ac:dyDescent="0.25">
      <c r="A29" s="10" t="s">
        <v>165</v>
      </c>
      <c r="B29" s="10" t="s">
        <v>166</v>
      </c>
      <c r="C29" s="10" t="s">
        <v>167</v>
      </c>
      <c r="D29" s="10" t="s">
        <v>168</v>
      </c>
      <c r="E29" s="10" t="s">
        <v>169</v>
      </c>
      <c r="F29" s="10" t="s">
        <v>170</v>
      </c>
      <c r="G29" s="10">
        <v>43431</v>
      </c>
      <c r="H29" s="10" t="s">
        <v>171</v>
      </c>
      <c r="I29" s="10" t="s">
        <v>172</v>
      </c>
      <c r="J29" s="10" t="s">
        <v>31</v>
      </c>
      <c r="K29" s="11">
        <v>4275.74</v>
      </c>
      <c r="L29" s="11">
        <v>4275.74</v>
      </c>
      <c r="M29" s="11">
        <f t="shared" si="0"/>
        <v>0</v>
      </c>
    </row>
    <row r="30" spans="1:13" s="9" customFormat="1" ht="15.75" x14ac:dyDescent="0.25">
      <c r="A30" s="10" t="s">
        <v>173</v>
      </c>
      <c r="B30" s="10" t="s">
        <v>174</v>
      </c>
      <c r="C30" s="10" t="s">
        <v>175</v>
      </c>
      <c r="D30" s="10" t="s">
        <v>176</v>
      </c>
      <c r="E30" s="10" t="s">
        <v>139</v>
      </c>
      <c r="F30" s="10" t="s">
        <v>140</v>
      </c>
      <c r="G30" s="10">
        <v>96020</v>
      </c>
      <c r="H30" s="10" t="s">
        <v>177</v>
      </c>
      <c r="I30" s="10" t="s">
        <v>178</v>
      </c>
      <c r="J30" s="10" t="s">
        <v>31</v>
      </c>
      <c r="K30" s="11">
        <v>1355.31</v>
      </c>
      <c r="L30" s="11">
        <v>1355.31</v>
      </c>
      <c r="M30" s="11">
        <f t="shared" si="0"/>
        <v>0</v>
      </c>
    </row>
    <row r="31" spans="1:13" s="9" customFormat="1" ht="15.75" x14ac:dyDescent="0.25">
      <c r="A31" s="10" t="s">
        <v>179</v>
      </c>
      <c r="B31" s="10" t="s">
        <v>180</v>
      </c>
      <c r="C31" s="10" t="s">
        <v>181</v>
      </c>
      <c r="D31" s="10" t="s">
        <v>182</v>
      </c>
      <c r="E31" s="10" t="s">
        <v>183</v>
      </c>
      <c r="F31" s="10" t="s">
        <v>45</v>
      </c>
      <c r="G31" s="10">
        <v>58276</v>
      </c>
      <c r="H31" s="10" t="s">
        <v>184</v>
      </c>
      <c r="I31" s="10" t="s">
        <v>185</v>
      </c>
      <c r="J31" s="10" t="s">
        <v>31</v>
      </c>
      <c r="K31" s="11">
        <v>1531.44</v>
      </c>
      <c r="L31" s="11">
        <v>1531.44</v>
      </c>
      <c r="M31" s="11">
        <f t="shared" si="0"/>
        <v>0</v>
      </c>
    </row>
    <row r="32" spans="1:13" s="9" customFormat="1" ht="15.75" x14ac:dyDescent="0.25">
      <c r="A32" s="10" t="s">
        <v>186</v>
      </c>
      <c r="B32" s="10" t="s">
        <v>187</v>
      </c>
      <c r="C32" s="10" t="s">
        <v>188</v>
      </c>
      <c r="D32" s="10" t="s">
        <v>189</v>
      </c>
      <c r="E32" s="10" t="s">
        <v>190</v>
      </c>
      <c r="F32" s="10" t="s">
        <v>81</v>
      </c>
      <c r="G32" s="10">
        <v>56688</v>
      </c>
      <c r="H32" s="10" t="s">
        <v>191</v>
      </c>
      <c r="I32" s="10" t="s">
        <v>192</v>
      </c>
      <c r="J32" s="10" t="s">
        <v>22</v>
      </c>
      <c r="K32" s="11">
        <v>1597.54</v>
      </c>
      <c r="L32" s="11">
        <v>1309.06</v>
      </c>
      <c r="M32" s="11">
        <f t="shared" si="0"/>
        <v>288.48</v>
      </c>
    </row>
    <row r="33" spans="1:13" s="9" customFormat="1" ht="15.75" x14ac:dyDescent="0.25">
      <c r="A33" s="10" t="s">
        <v>193</v>
      </c>
      <c r="B33" s="10" t="s">
        <v>194</v>
      </c>
      <c r="C33" s="10" t="s">
        <v>195</v>
      </c>
      <c r="D33" s="10" t="s">
        <v>196</v>
      </c>
      <c r="E33" s="10" t="s">
        <v>197</v>
      </c>
      <c r="F33" s="10" t="s">
        <v>198</v>
      </c>
      <c r="G33" s="10">
        <v>84321</v>
      </c>
      <c r="H33" s="10" t="s">
        <v>199</v>
      </c>
      <c r="I33" s="10" t="s">
        <v>200</v>
      </c>
      <c r="J33" s="10" t="s">
        <v>22</v>
      </c>
      <c r="K33" s="11">
        <v>7853.96</v>
      </c>
      <c r="L33" s="11">
        <v>7853.96</v>
      </c>
      <c r="M33" s="11">
        <f t="shared" si="0"/>
        <v>0</v>
      </c>
    </row>
    <row r="34" spans="1:13" s="9" customFormat="1" ht="14.1" customHeight="1" x14ac:dyDescent="0.25">
      <c r="A34" s="10" t="s">
        <v>201</v>
      </c>
      <c r="B34" s="10" t="s">
        <v>202</v>
      </c>
      <c r="C34" s="10" t="s">
        <v>203</v>
      </c>
      <c r="D34" s="10" t="s">
        <v>204</v>
      </c>
      <c r="E34" s="10" t="s">
        <v>139</v>
      </c>
      <c r="F34" s="10" t="s">
        <v>140</v>
      </c>
      <c r="G34" s="10">
        <v>90803</v>
      </c>
      <c r="H34" s="10" t="s">
        <v>205</v>
      </c>
      <c r="I34" s="10" t="s">
        <v>206</v>
      </c>
      <c r="J34" s="10" t="s">
        <v>31</v>
      </c>
      <c r="K34" s="11">
        <v>1426.01</v>
      </c>
      <c r="L34" s="11">
        <v>1426.01</v>
      </c>
      <c r="M34" s="11">
        <f t="shared" si="0"/>
        <v>0</v>
      </c>
    </row>
    <row r="35" spans="1:13" s="9" customFormat="1" ht="15.75" x14ac:dyDescent="0.25">
      <c r="A35" s="10" t="s">
        <v>207</v>
      </c>
      <c r="B35" s="10" t="s">
        <v>208</v>
      </c>
      <c r="C35" s="10" t="s">
        <v>209</v>
      </c>
      <c r="D35" s="10" t="s">
        <v>210</v>
      </c>
      <c r="E35" s="10" t="s">
        <v>66</v>
      </c>
      <c r="F35" s="10" t="s">
        <v>37</v>
      </c>
      <c r="G35" s="10">
        <v>75081</v>
      </c>
      <c r="H35" s="10" t="s">
        <v>211</v>
      </c>
      <c r="I35" s="10" t="s">
        <v>212</v>
      </c>
      <c r="J35" s="10" t="s">
        <v>22</v>
      </c>
      <c r="K35" s="11">
        <v>5166.53</v>
      </c>
      <c r="L35" s="11">
        <v>5166.53</v>
      </c>
      <c r="M35" s="11">
        <f t="shared" si="0"/>
        <v>0</v>
      </c>
    </row>
    <row r="36" spans="1:13" s="9" customFormat="1" ht="15.75" x14ac:dyDescent="0.25">
      <c r="A36" s="10" t="s">
        <v>213</v>
      </c>
      <c r="B36" s="10" t="s">
        <v>214</v>
      </c>
      <c r="C36" s="10" t="s">
        <v>215</v>
      </c>
      <c r="D36" s="10" t="s">
        <v>216</v>
      </c>
      <c r="E36" s="10" t="s">
        <v>217</v>
      </c>
      <c r="F36" s="10" t="s">
        <v>81</v>
      </c>
      <c r="G36" s="10">
        <v>39482</v>
      </c>
      <c r="H36" s="10" t="s">
        <v>218</v>
      </c>
      <c r="I36" s="10" t="s">
        <v>219</v>
      </c>
      <c r="J36" s="10" t="s">
        <v>22</v>
      </c>
      <c r="K36" s="11">
        <v>5462.75</v>
      </c>
      <c r="L36" s="11">
        <v>5462.75</v>
      </c>
      <c r="M36" s="11">
        <f t="shared" si="0"/>
        <v>0</v>
      </c>
    </row>
    <row r="37" spans="1:13" s="9" customFormat="1" ht="15.75" x14ac:dyDescent="0.25">
      <c r="A37" s="10" t="s">
        <v>220</v>
      </c>
      <c r="B37" s="10" t="s">
        <v>221</v>
      </c>
      <c r="C37" s="10" t="s">
        <v>222</v>
      </c>
      <c r="D37" s="10" t="s">
        <v>223</v>
      </c>
      <c r="E37" s="10" t="s">
        <v>155</v>
      </c>
      <c r="F37" s="10" t="s">
        <v>148</v>
      </c>
      <c r="G37" s="10">
        <v>14521</v>
      </c>
      <c r="H37" s="10" t="s">
        <v>224</v>
      </c>
      <c r="I37" s="10" t="s">
        <v>225</v>
      </c>
      <c r="J37" s="10" t="s">
        <v>31</v>
      </c>
      <c r="K37" s="11">
        <v>2410.7600000000002</v>
      </c>
      <c r="L37" s="11">
        <v>1663.72</v>
      </c>
      <c r="M37" s="11">
        <f t="shared" si="0"/>
        <v>747.04000000000019</v>
      </c>
    </row>
    <row r="38" spans="1:13" s="9" customFormat="1" ht="15.75" x14ac:dyDescent="0.25">
      <c r="A38" s="10" t="s">
        <v>226</v>
      </c>
      <c r="B38" s="10" t="s">
        <v>227</v>
      </c>
      <c r="C38" s="10" t="s">
        <v>228</v>
      </c>
      <c r="D38" s="10" t="s">
        <v>229</v>
      </c>
      <c r="E38" s="10" t="s">
        <v>230</v>
      </c>
      <c r="F38" s="10" t="s">
        <v>81</v>
      </c>
      <c r="G38" s="10">
        <v>49833</v>
      </c>
      <c r="H38" s="10" t="s">
        <v>231</v>
      </c>
      <c r="I38" s="10" t="s">
        <v>232</v>
      </c>
      <c r="J38" s="10" t="s">
        <v>31</v>
      </c>
      <c r="K38" s="11">
        <v>7439.9</v>
      </c>
      <c r="L38" s="11">
        <v>1249.8699999999999</v>
      </c>
      <c r="M38" s="11">
        <f t="shared" si="0"/>
        <v>6190.03</v>
      </c>
    </row>
    <row r="39" spans="1:13" ht="16.5" thickBot="1" x14ac:dyDescent="0.3">
      <c r="A39" s="10" t="s">
        <v>233</v>
      </c>
      <c r="B39" s="10" t="s">
        <v>234</v>
      </c>
      <c r="C39" s="10" t="s">
        <v>235</v>
      </c>
      <c r="D39" s="10" t="s">
        <v>236</v>
      </c>
      <c r="E39" s="10" t="s">
        <v>237</v>
      </c>
      <c r="F39" s="10" t="s">
        <v>238</v>
      </c>
      <c r="G39" s="10">
        <v>85248</v>
      </c>
      <c r="H39" s="10" t="s">
        <v>239</v>
      </c>
      <c r="I39" s="10" t="s">
        <v>240</v>
      </c>
      <c r="J39" s="10" t="s">
        <v>31</v>
      </c>
      <c r="K39" s="11">
        <v>4346.9399999999996</v>
      </c>
      <c r="L39" s="11">
        <v>1128.1099999999999</v>
      </c>
      <c r="M39" s="11">
        <f t="shared" si="0"/>
        <v>3218.83</v>
      </c>
    </row>
    <row r="40" spans="1:13" ht="16.5" thickTop="1" x14ac:dyDescent="0.25">
      <c r="A40" s="10" t="s">
        <v>241</v>
      </c>
      <c r="B40" s="10" t="s">
        <v>242</v>
      </c>
      <c r="C40" s="10" t="s">
        <v>243</v>
      </c>
      <c r="D40" s="10" t="s">
        <v>244</v>
      </c>
      <c r="E40" s="10" t="s">
        <v>27</v>
      </c>
      <c r="F40" s="12" t="s">
        <v>28</v>
      </c>
      <c r="G40" s="10">
        <v>70560</v>
      </c>
      <c r="H40" s="10" t="s">
        <v>245</v>
      </c>
      <c r="I40" s="10" t="s">
        <v>246</v>
      </c>
      <c r="J40" s="10" t="s">
        <v>22</v>
      </c>
      <c r="K40" s="11">
        <v>2985.56</v>
      </c>
      <c r="L40" s="11">
        <v>1115.98</v>
      </c>
      <c r="M40" s="11">
        <f t="shared" si="0"/>
        <v>1869.58</v>
      </c>
    </row>
    <row r="41" spans="1:13" ht="15.75" x14ac:dyDescent="0.25">
      <c r="A41" s="10" t="s">
        <v>247</v>
      </c>
      <c r="B41" s="10" t="s">
        <v>248</v>
      </c>
      <c r="C41" s="10" t="s">
        <v>249</v>
      </c>
      <c r="D41" s="10" t="s">
        <v>250</v>
      </c>
      <c r="E41" s="10" t="s">
        <v>237</v>
      </c>
      <c r="F41" s="10" t="s">
        <v>238</v>
      </c>
      <c r="G41" s="10">
        <v>86556</v>
      </c>
      <c r="H41" s="10" t="s">
        <v>251</v>
      </c>
      <c r="I41" s="10" t="s">
        <v>252</v>
      </c>
      <c r="J41" s="10" t="s">
        <v>22</v>
      </c>
      <c r="K41" s="11">
        <v>6158.68</v>
      </c>
      <c r="L41" s="11">
        <v>1380.85</v>
      </c>
      <c r="M41" s="11">
        <f t="shared" si="0"/>
        <v>4777.83</v>
      </c>
    </row>
    <row r="42" spans="1:13" ht="15.75" x14ac:dyDescent="0.25">
      <c r="A42" s="10" t="s">
        <v>253</v>
      </c>
      <c r="B42" s="10" t="s">
        <v>254</v>
      </c>
      <c r="C42" s="10" t="s">
        <v>255</v>
      </c>
      <c r="D42" s="10" t="s">
        <v>256</v>
      </c>
      <c r="E42" s="10" t="s">
        <v>108</v>
      </c>
      <c r="F42" s="10" t="s">
        <v>109</v>
      </c>
      <c r="G42" s="10">
        <v>54868</v>
      </c>
      <c r="H42" s="10" t="s">
        <v>257</v>
      </c>
      <c r="I42" s="10" t="s">
        <v>258</v>
      </c>
      <c r="J42" s="10" t="s">
        <v>31</v>
      </c>
      <c r="K42" s="11">
        <v>4475.6899999999996</v>
      </c>
      <c r="L42" s="11">
        <v>4475.6899999999996</v>
      </c>
      <c r="M42" s="11">
        <f t="shared" si="0"/>
        <v>0</v>
      </c>
    </row>
    <row r="43" spans="1:13" ht="15.75" x14ac:dyDescent="0.25">
      <c r="A43" s="10" t="s">
        <v>259</v>
      </c>
      <c r="B43" s="10" t="s">
        <v>260</v>
      </c>
      <c r="C43" s="10" t="s">
        <v>261</v>
      </c>
      <c r="D43" s="10" t="s">
        <v>262</v>
      </c>
      <c r="E43" s="10" t="s">
        <v>155</v>
      </c>
      <c r="F43" s="10" t="s">
        <v>148</v>
      </c>
      <c r="G43" s="10">
        <v>13659</v>
      </c>
      <c r="H43" s="10" t="s">
        <v>263</v>
      </c>
      <c r="I43" s="10" t="s">
        <v>264</v>
      </c>
      <c r="J43" s="10" t="s">
        <v>22</v>
      </c>
      <c r="K43" s="11">
        <v>8585.61</v>
      </c>
      <c r="L43" s="11">
        <v>8585.61</v>
      </c>
      <c r="M43" s="11">
        <f t="shared" si="0"/>
        <v>0</v>
      </c>
    </row>
    <row r="44" spans="1:13" ht="15.75" x14ac:dyDescent="0.25">
      <c r="A44" s="10" t="s">
        <v>265</v>
      </c>
      <c r="B44" s="10" t="s">
        <v>266</v>
      </c>
      <c r="C44" s="10" t="s">
        <v>267</v>
      </c>
      <c r="D44" s="10" t="s">
        <v>268</v>
      </c>
      <c r="E44" s="10" t="s">
        <v>269</v>
      </c>
      <c r="F44" s="10" t="s">
        <v>140</v>
      </c>
      <c r="G44" s="10">
        <v>81071</v>
      </c>
      <c r="H44" s="10" t="s">
        <v>270</v>
      </c>
      <c r="I44" s="10" t="s">
        <v>271</v>
      </c>
      <c r="J44" s="10" t="s">
        <v>22</v>
      </c>
      <c r="K44" s="11">
        <v>4599.3500000000004</v>
      </c>
      <c r="L44" s="11">
        <v>1006.89</v>
      </c>
      <c r="M44" s="11">
        <f t="shared" si="0"/>
        <v>3592.4600000000005</v>
      </c>
    </row>
    <row r="45" spans="1:13" ht="15.75" x14ac:dyDescent="0.25">
      <c r="A45" s="10" t="s">
        <v>272</v>
      </c>
      <c r="B45" s="10" t="s">
        <v>273</v>
      </c>
      <c r="C45" s="10" t="s">
        <v>274</v>
      </c>
      <c r="D45" s="10" t="s">
        <v>275</v>
      </c>
      <c r="E45" s="10" t="s">
        <v>116</v>
      </c>
      <c r="F45" s="10" t="s">
        <v>125</v>
      </c>
      <c r="G45" s="10">
        <v>60518</v>
      </c>
      <c r="H45" s="10" t="s">
        <v>276</v>
      </c>
      <c r="I45" s="10" t="s">
        <v>277</v>
      </c>
      <c r="J45" s="10" t="s">
        <v>31</v>
      </c>
      <c r="K45" s="11">
        <v>7920.1</v>
      </c>
      <c r="L45" s="11">
        <v>7920.1</v>
      </c>
      <c r="M45" s="11">
        <f t="shared" si="0"/>
        <v>0</v>
      </c>
    </row>
    <row r="46" spans="1:13" ht="15.75" x14ac:dyDescent="0.25">
      <c r="A46" s="10" t="s">
        <v>278</v>
      </c>
      <c r="B46" s="10" t="s">
        <v>279</v>
      </c>
      <c r="C46" s="10" t="s">
        <v>280</v>
      </c>
      <c r="D46" s="10" t="s">
        <v>281</v>
      </c>
      <c r="E46" s="10" t="s">
        <v>155</v>
      </c>
      <c r="F46" s="13" t="s">
        <v>282</v>
      </c>
      <c r="G46" s="10">
        <v>11418</v>
      </c>
      <c r="H46" s="10" t="s">
        <v>283</v>
      </c>
      <c r="I46" s="10" t="s">
        <v>284</v>
      </c>
      <c r="J46" s="10" t="s">
        <v>31</v>
      </c>
      <c r="K46" s="11">
        <v>2971.86</v>
      </c>
      <c r="L46" s="11">
        <v>1797.26</v>
      </c>
      <c r="M46" s="11">
        <f t="shared" si="0"/>
        <v>1174.6000000000001</v>
      </c>
    </row>
    <row r="47" spans="1:13" ht="15.75" x14ac:dyDescent="0.25">
      <c r="A47" s="10" t="s">
        <v>285</v>
      </c>
      <c r="B47" s="10" t="s">
        <v>286</v>
      </c>
      <c r="C47" s="10" t="s">
        <v>287</v>
      </c>
      <c r="D47" s="10" t="s">
        <v>288</v>
      </c>
      <c r="E47" s="10" t="s">
        <v>289</v>
      </c>
      <c r="F47" s="10" t="s">
        <v>19</v>
      </c>
      <c r="G47" s="10">
        <v>5904</v>
      </c>
      <c r="H47" s="10" t="s">
        <v>290</v>
      </c>
      <c r="I47" s="10" t="s">
        <v>291</v>
      </c>
      <c r="J47" s="10" t="s">
        <v>31</v>
      </c>
      <c r="K47" s="11">
        <v>3583.15</v>
      </c>
      <c r="L47" s="11">
        <v>1084.92</v>
      </c>
      <c r="M47" s="11">
        <f t="shared" si="0"/>
        <v>2498.23</v>
      </c>
    </row>
    <row r="48" spans="1:13" ht="15.75" x14ac:dyDescent="0.25">
      <c r="A48" s="10" t="s">
        <v>292</v>
      </c>
      <c r="B48" s="10" t="s">
        <v>293</v>
      </c>
      <c r="C48" s="10" t="s">
        <v>294</v>
      </c>
      <c r="D48" s="10" t="s">
        <v>295</v>
      </c>
      <c r="E48" s="10" t="s">
        <v>162</v>
      </c>
      <c r="F48" s="10" t="s">
        <v>81</v>
      </c>
      <c r="G48" s="10">
        <v>63469</v>
      </c>
      <c r="H48" s="10" t="s">
        <v>296</v>
      </c>
      <c r="I48" s="10" t="s">
        <v>297</v>
      </c>
      <c r="J48" s="10" t="s">
        <v>22</v>
      </c>
      <c r="K48" s="11">
        <v>6799.04</v>
      </c>
      <c r="L48" s="11">
        <v>6799.04</v>
      </c>
      <c r="M48" s="11">
        <f t="shared" si="0"/>
        <v>0</v>
      </c>
    </row>
    <row r="49" spans="1:13" ht="15.75" x14ac:dyDescent="0.25">
      <c r="A49" s="10" t="s">
        <v>298</v>
      </c>
      <c r="B49" s="10" t="s">
        <v>299</v>
      </c>
      <c r="C49" s="10" t="s">
        <v>300</v>
      </c>
      <c r="D49" s="10" t="s">
        <v>301</v>
      </c>
      <c r="E49" s="10" t="s">
        <v>302</v>
      </c>
      <c r="F49" s="10" t="s">
        <v>303</v>
      </c>
      <c r="G49" s="10">
        <v>19446</v>
      </c>
      <c r="H49" s="10" t="s">
        <v>304</v>
      </c>
      <c r="I49" s="10" t="s">
        <v>305</v>
      </c>
      <c r="J49" s="10" t="s">
        <v>31</v>
      </c>
      <c r="K49" s="11">
        <v>1192.76</v>
      </c>
      <c r="L49" s="11">
        <v>1084.58</v>
      </c>
      <c r="M49" s="11">
        <f t="shared" si="0"/>
        <v>108.18000000000006</v>
      </c>
    </row>
    <row r="50" spans="1:13" ht="15.75" x14ac:dyDescent="0.25">
      <c r="A50" s="10" t="s">
        <v>306</v>
      </c>
      <c r="B50" s="10" t="s">
        <v>307</v>
      </c>
      <c r="C50" s="10" t="s">
        <v>308</v>
      </c>
      <c r="D50" s="10" t="s">
        <v>309</v>
      </c>
      <c r="E50" s="10" t="s">
        <v>310</v>
      </c>
      <c r="F50" s="10" t="s">
        <v>311</v>
      </c>
      <c r="G50" s="10">
        <v>33169</v>
      </c>
      <c r="H50" s="10" t="s">
        <v>312</v>
      </c>
      <c r="I50" s="10" t="s">
        <v>313</v>
      </c>
      <c r="J50" s="10" t="s">
        <v>31</v>
      </c>
      <c r="K50" s="11">
        <v>2146.5</v>
      </c>
      <c r="L50" s="11">
        <v>1175.49</v>
      </c>
      <c r="M50" s="11">
        <f t="shared" si="0"/>
        <v>971.01</v>
      </c>
    </row>
    <row r="51" spans="1:13" ht="15.75" x14ac:dyDescent="0.25">
      <c r="A51" s="10" t="s">
        <v>314</v>
      </c>
      <c r="B51" s="10" t="s">
        <v>315</v>
      </c>
      <c r="C51" s="10" t="s">
        <v>316</v>
      </c>
      <c r="D51" s="10" t="s">
        <v>317</v>
      </c>
      <c r="E51" s="10" t="s">
        <v>318</v>
      </c>
      <c r="F51" s="10" t="s">
        <v>319</v>
      </c>
      <c r="G51" s="10">
        <v>73169</v>
      </c>
      <c r="H51" s="10" t="s">
        <v>320</v>
      </c>
      <c r="I51" s="10" t="s">
        <v>321</v>
      </c>
      <c r="J51" s="10" t="s">
        <v>22</v>
      </c>
      <c r="K51" s="11">
        <v>2415.1999999999998</v>
      </c>
      <c r="L51" s="11">
        <v>1430.19</v>
      </c>
      <c r="M51" s="11">
        <f t="shared" si="0"/>
        <v>985.00999999999976</v>
      </c>
    </row>
    <row r="52" spans="1:13" ht="15.75" x14ac:dyDescent="0.25">
      <c r="A52" s="10" t="s">
        <v>322</v>
      </c>
      <c r="B52" s="10" t="s">
        <v>323</v>
      </c>
      <c r="C52" s="10" t="s">
        <v>324</v>
      </c>
      <c r="D52" s="10" t="s">
        <v>325</v>
      </c>
      <c r="E52" s="10" t="s">
        <v>326</v>
      </c>
      <c r="F52" s="10" t="s">
        <v>327</v>
      </c>
      <c r="G52" s="10">
        <v>72626</v>
      </c>
      <c r="H52" s="10" t="s">
        <v>328</v>
      </c>
      <c r="I52" s="10" t="s">
        <v>329</v>
      </c>
      <c r="J52" s="10" t="s">
        <v>22</v>
      </c>
      <c r="K52" s="11">
        <v>3343.68</v>
      </c>
      <c r="L52" s="11">
        <v>3343.68</v>
      </c>
      <c r="M52" s="11">
        <f t="shared" si="0"/>
        <v>0</v>
      </c>
    </row>
    <row r="53" spans="1:13" ht="15.75" x14ac:dyDescent="0.25">
      <c r="A53" s="10" t="s">
        <v>330</v>
      </c>
      <c r="B53" s="10" t="s">
        <v>331</v>
      </c>
      <c r="C53" s="10" t="s">
        <v>332</v>
      </c>
      <c r="D53" s="10" t="s">
        <v>333</v>
      </c>
      <c r="E53" s="10" t="s">
        <v>289</v>
      </c>
      <c r="F53" s="10" t="s">
        <v>19</v>
      </c>
      <c r="G53" s="10">
        <v>5251</v>
      </c>
      <c r="H53" s="10" t="s">
        <v>334</v>
      </c>
      <c r="I53" s="10" t="s">
        <v>335</v>
      </c>
      <c r="J53" s="10" t="s">
        <v>31</v>
      </c>
      <c r="K53" s="11">
        <v>9244.5400000000009</v>
      </c>
      <c r="L53" s="11">
        <v>9244.5400000000009</v>
      </c>
      <c r="M53" s="11">
        <f t="shared" si="0"/>
        <v>0</v>
      </c>
    </row>
    <row r="54" spans="1:13" x14ac:dyDescent="0.25">
      <c r="A54" s="14"/>
      <c r="B54" s="14"/>
      <c r="J54" s="14"/>
      <c r="L54" s="15"/>
      <c r="M54" s="15"/>
    </row>
    <row r="55" spans="1:13" x14ac:dyDescent="0.25">
      <c r="A55" s="14"/>
      <c r="B55" s="14"/>
      <c r="J55" s="14"/>
      <c r="L55" s="15"/>
      <c r="M55" s="15"/>
    </row>
    <row r="56" spans="1:13" x14ac:dyDescent="0.25">
      <c r="A56" s="14"/>
      <c r="B56" s="14"/>
      <c r="J56" s="14"/>
      <c r="L56" s="15"/>
      <c r="M56" s="15"/>
    </row>
    <row r="57" spans="1:13" x14ac:dyDescent="0.25">
      <c r="A57" s="14"/>
      <c r="B57" s="14"/>
      <c r="J57" s="14"/>
      <c r="L57" s="15"/>
      <c r="M57" s="15"/>
    </row>
    <row r="58" spans="1:13" x14ac:dyDescent="0.25">
      <c r="A58" s="14"/>
      <c r="B58" s="14"/>
      <c r="J58" s="14"/>
      <c r="L58" s="15"/>
      <c r="M58" s="15"/>
    </row>
    <row r="59" spans="1:13" x14ac:dyDescent="0.25">
      <c r="A59" s="14"/>
      <c r="B59" s="14"/>
      <c r="J59" s="14"/>
      <c r="L59" s="15"/>
      <c r="M59" s="15"/>
    </row>
    <row r="60" spans="1:13" x14ac:dyDescent="0.25">
      <c r="A60" s="14"/>
      <c r="B60" s="14"/>
      <c r="J60" s="14"/>
      <c r="L60" s="15"/>
      <c r="M60" s="15"/>
    </row>
    <row r="61" spans="1:13" x14ac:dyDescent="0.25">
      <c r="A61" s="14"/>
      <c r="B61" s="14"/>
      <c r="J61" s="14"/>
      <c r="L61" s="15"/>
      <c r="M61" s="15"/>
    </row>
    <row r="62" spans="1:13" x14ac:dyDescent="0.25">
      <c r="A62" s="14"/>
      <c r="B62" s="14"/>
      <c r="J62" s="14"/>
      <c r="L62" s="15"/>
      <c r="M62" s="15"/>
    </row>
    <row r="63" spans="1:13" x14ac:dyDescent="0.25">
      <c r="A63" s="14"/>
      <c r="B63" s="14"/>
      <c r="J63" s="14"/>
      <c r="L63" s="15"/>
      <c r="M63" s="15"/>
    </row>
    <row r="64" spans="1:13" x14ac:dyDescent="0.25">
      <c r="A64" s="14"/>
      <c r="B64" s="14"/>
      <c r="L64" s="15"/>
      <c r="M64" s="15"/>
    </row>
    <row r="65" spans="1:13" x14ac:dyDescent="0.25">
      <c r="A65" s="14"/>
      <c r="B65" s="14"/>
      <c r="L65" s="15"/>
      <c r="M65" s="15"/>
    </row>
    <row r="66" spans="1:13" x14ac:dyDescent="0.25">
      <c r="A66" s="14"/>
      <c r="B66" s="14"/>
      <c r="M66" s="15"/>
    </row>
    <row r="67" spans="1:13" x14ac:dyDescent="0.25">
      <c r="A67" s="14"/>
      <c r="B67" s="14"/>
    </row>
    <row r="68" spans="1:13" x14ac:dyDescent="0.25">
      <c r="A68" s="14"/>
      <c r="B68" s="14"/>
    </row>
    <row r="69" spans="1:13" x14ac:dyDescent="0.25">
      <c r="A69" s="14"/>
      <c r="B69" s="14"/>
    </row>
    <row r="70" spans="1:13" x14ac:dyDescent="0.25">
      <c r="A70" s="14"/>
      <c r="B70" s="14"/>
    </row>
    <row r="71" spans="1:13" x14ac:dyDescent="0.25">
      <c r="A71" s="14"/>
      <c r="B71" s="14"/>
    </row>
    <row r="72" spans="1:13" x14ac:dyDescent="0.25">
      <c r="A72" s="14"/>
      <c r="B72" s="14"/>
    </row>
    <row r="73" spans="1:13" x14ac:dyDescent="0.25">
      <c r="A73" s="14"/>
      <c r="B73" s="14"/>
    </row>
    <row r="74" spans="1:13" x14ac:dyDescent="0.25">
      <c r="A74" s="14"/>
      <c r="B74" s="14"/>
    </row>
    <row r="75" spans="1:13" x14ac:dyDescent="0.25">
      <c r="A75" s="14"/>
      <c r="B75" s="14"/>
    </row>
    <row r="76" spans="1:13" x14ac:dyDescent="0.25">
      <c r="A76" s="14"/>
      <c r="B76" s="14"/>
    </row>
    <row r="77" spans="1:13" x14ac:dyDescent="0.25">
      <c r="A77" s="14"/>
      <c r="B77" s="14"/>
    </row>
    <row r="78" spans="1:13" x14ac:dyDescent="0.25">
      <c r="A78" s="14"/>
      <c r="B78" s="14"/>
    </row>
    <row r="79" spans="1:13" x14ac:dyDescent="0.25">
      <c r="A79" s="14"/>
      <c r="B79" s="14"/>
    </row>
    <row r="80" spans="1:13" x14ac:dyDescent="0.25">
      <c r="A80" s="14"/>
      <c r="B80" s="14"/>
    </row>
    <row r="81" spans="1:2" x14ac:dyDescent="0.25">
      <c r="A81" s="14"/>
      <c r="B81" s="14"/>
    </row>
    <row r="82" spans="1:2" x14ac:dyDescent="0.25">
      <c r="A82" s="14"/>
      <c r="B82" s="14"/>
    </row>
    <row r="83" spans="1:2" x14ac:dyDescent="0.25">
      <c r="A83" s="14"/>
      <c r="B83" s="14"/>
    </row>
    <row r="84" spans="1:2" x14ac:dyDescent="0.25">
      <c r="A84" s="14"/>
      <c r="B84" s="14"/>
    </row>
    <row r="85" spans="1:2" x14ac:dyDescent="0.25">
      <c r="A85" s="14"/>
      <c r="B85" s="14"/>
    </row>
    <row r="86" spans="1:2" x14ac:dyDescent="0.25">
      <c r="A86" s="14"/>
      <c r="B86" s="14"/>
    </row>
    <row r="87" spans="1:2" x14ac:dyDescent="0.25">
      <c r="A87" s="14"/>
      <c r="B87" s="14"/>
    </row>
    <row r="88" spans="1:2" x14ac:dyDescent="0.25">
      <c r="A88" s="14"/>
      <c r="B88" s="14"/>
    </row>
    <row r="89" spans="1:2" x14ac:dyDescent="0.25">
      <c r="A89" s="14"/>
      <c r="B89" s="14"/>
    </row>
    <row r="90" spans="1:2" x14ac:dyDescent="0.25">
      <c r="A90" s="14"/>
      <c r="B90" s="14"/>
    </row>
    <row r="91" spans="1:2" x14ac:dyDescent="0.25">
      <c r="A91" s="14"/>
      <c r="B91" s="14"/>
    </row>
    <row r="92" spans="1:2" x14ac:dyDescent="0.25">
      <c r="A92" s="14"/>
      <c r="B92" s="14"/>
    </row>
    <row r="93" spans="1:2" x14ac:dyDescent="0.25">
      <c r="A93" s="14"/>
      <c r="B93" s="14"/>
    </row>
    <row r="94" spans="1:2" x14ac:dyDescent="0.25">
      <c r="A94" s="14"/>
      <c r="B94" s="14"/>
    </row>
    <row r="95" spans="1:2" x14ac:dyDescent="0.25">
      <c r="A95" s="14"/>
      <c r="B95" s="14"/>
    </row>
    <row r="96" spans="1:2" x14ac:dyDescent="0.25">
      <c r="A96" s="14"/>
      <c r="B96" s="14"/>
    </row>
    <row r="97" spans="1:2" x14ac:dyDescent="0.25">
      <c r="A97" s="14"/>
      <c r="B97" s="14"/>
    </row>
    <row r="98" spans="1:2" x14ac:dyDescent="0.25">
      <c r="A98" s="14"/>
      <c r="B98" s="14"/>
    </row>
    <row r="99" spans="1:2" x14ac:dyDescent="0.25">
      <c r="A99" s="14"/>
      <c r="B99" s="14"/>
    </row>
    <row r="100" spans="1:2" x14ac:dyDescent="0.25">
      <c r="A100" s="14"/>
      <c r="B100" s="14"/>
    </row>
    <row r="101" spans="1:2" x14ac:dyDescent="0.25">
      <c r="A101" s="14"/>
      <c r="B101" s="14"/>
    </row>
    <row r="102" spans="1:2" x14ac:dyDescent="0.25">
      <c r="A102" s="14"/>
      <c r="B102" s="14"/>
    </row>
    <row r="103" spans="1:2" x14ac:dyDescent="0.25">
      <c r="A103" s="14"/>
      <c r="B103" s="14"/>
    </row>
    <row r="104" spans="1:2" x14ac:dyDescent="0.25">
      <c r="A104" s="14"/>
      <c r="B104" s="14"/>
    </row>
    <row r="105" spans="1:2" x14ac:dyDescent="0.25">
      <c r="A105" s="14"/>
      <c r="B105" s="14"/>
    </row>
    <row r="106" spans="1:2" x14ac:dyDescent="0.25">
      <c r="A106" s="14"/>
      <c r="B106" s="14"/>
    </row>
    <row r="107" spans="1:2" x14ac:dyDescent="0.25">
      <c r="A107" s="14"/>
      <c r="B107" s="14"/>
    </row>
    <row r="108" spans="1:2" x14ac:dyDescent="0.25">
      <c r="A108" s="14"/>
      <c r="B108" s="14"/>
    </row>
  </sheetData>
  <pageMargins left="0.75" right="0.75" top="1" bottom="1" header="0.5" footer="0.5"/>
  <pageSetup orientation="portrait" horizontalDpi="4294967292" verticalDpi="4294967292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F89A5-89FA-4A36-8880-CC9D65F19AA6}">
  <dimension ref="A3:O34"/>
  <sheetViews>
    <sheetView showGridLines="0" zoomScaleNormal="100" workbookViewId="0">
      <selection activeCell="B10" sqref="B10"/>
    </sheetView>
  </sheetViews>
  <sheetFormatPr defaultColWidth="10.85546875" defaultRowHeight="12.75" x14ac:dyDescent="0.2"/>
  <cols>
    <col min="1" max="1" width="12.42578125" style="17" customWidth="1"/>
    <col min="2" max="2" width="20.5703125" style="17" customWidth="1"/>
    <col min="3" max="3" width="26.85546875" style="17" customWidth="1"/>
    <col min="4" max="4" width="15.42578125" style="17" customWidth="1"/>
    <col min="5" max="5" width="7.28515625" style="17" customWidth="1"/>
    <col min="6" max="6" width="7.42578125" style="17" customWidth="1"/>
    <col min="7" max="8" width="14" style="17" customWidth="1"/>
    <col min="9" max="9" width="10.42578125" style="17" customWidth="1"/>
    <col min="10" max="10" width="10.85546875" style="17" customWidth="1"/>
    <col min="11" max="11" width="26.85546875" style="17" customWidth="1"/>
    <col min="12" max="12" width="13.140625" style="17" customWidth="1"/>
    <col min="13" max="13" width="13.42578125" style="17" customWidth="1"/>
    <col min="14" max="14" width="25.5703125" style="17" customWidth="1"/>
    <col min="15" max="15" width="14" style="17" customWidth="1"/>
    <col min="16" max="16384" width="10.85546875" style="17"/>
  </cols>
  <sheetData>
    <row r="3" spans="1:15" ht="54" customHeight="1" x14ac:dyDescent="0.2"/>
    <row r="4" spans="1:15" s="16" customFormat="1" ht="18.75" customHeight="1" x14ac:dyDescent="0.3">
      <c r="A4" s="7" t="s">
        <v>336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7</v>
      </c>
      <c r="G4" s="7" t="s">
        <v>8</v>
      </c>
      <c r="H4" s="7" t="s">
        <v>337</v>
      </c>
      <c r="I4" s="7" t="s">
        <v>10</v>
      </c>
      <c r="J4" s="7" t="s">
        <v>338</v>
      </c>
      <c r="K4" s="7" t="s">
        <v>339</v>
      </c>
      <c r="L4" s="7" t="s">
        <v>340</v>
      </c>
      <c r="M4" s="7" t="s">
        <v>341</v>
      </c>
      <c r="N4" s="7" t="s">
        <v>342</v>
      </c>
      <c r="O4" s="7" t="s">
        <v>343</v>
      </c>
    </row>
    <row r="5" spans="1:15" s="16" customFormat="1" ht="15.75" x14ac:dyDescent="0.25">
      <c r="A5" s="10" t="s">
        <v>344</v>
      </c>
      <c r="B5" s="10" t="s">
        <v>345</v>
      </c>
      <c r="C5" s="10" t="s">
        <v>346</v>
      </c>
      <c r="D5" s="10" t="s">
        <v>347</v>
      </c>
      <c r="E5" s="10" t="s">
        <v>326</v>
      </c>
      <c r="F5" s="10">
        <v>72639</v>
      </c>
      <c r="G5" s="10" t="s">
        <v>348</v>
      </c>
      <c r="H5" s="10" t="s">
        <v>349</v>
      </c>
      <c r="I5" s="10" t="s">
        <v>31</v>
      </c>
      <c r="J5" s="10" t="s">
        <v>238</v>
      </c>
      <c r="K5" s="10" t="s">
        <v>350</v>
      </c>
      <c r="L5" s="10" t="s">
        <v>351</v>
      </c>
      <c r="M5" s="10" t="s">
        <v>352</v>
      </c>
      <c r="N5" s="10" t="s">
        <v>353</v>
      </c>
      <c r="O5" s="10" t="s">
        <v>354</v>
      </c>
    </row>
    <row r="6" spans="1:15" s="16" customFormat="1" ht="15.75" x14ac:dyDescent="0.25">
      <c r="A6" s="10" t="s">
        <v>355</v>
      </c>
      <c r="B6" s="10" t="s">
        <v>356</v>
      </c>
      <c r="C6" s="10" t="s">
        <v>357</v>
      </c>
      <c r="D6" s="10" t="s">
        <v>358</v>
      </c>
      <c r="E6" s="10" t="s">
        <v>359</v>
      </c>
      <c r="F6" s="10">
        <v>6255</v>
      </c>
      <c r="G6" s="10" t="s">
        <v>360</v>
      </c>
      <c r="H6" s="10" t="s">
        <v>361</v>
      </c>
      <c r="I6" s="10" t="s">
        <v>22</v>
      </c>
      <c r="J6" s="10" t="s">
        <v>303</v>
      </c>
      <c r="K6" s="10" t="s">
        <v>362</v>
      </c>
      <c r="L6" s="10" t="s">
        <v>363</v>
      </c>
      <c r="M6" s="10" t="s">
        <v>364</v>
      </c>
      <c r="N6" s="10" t="s">
        <v>365</v>
      </c>
      <c r="O6" s="10" t="s">
        <v>366</v>
      </c>
    </row>
    <row r="7" spans="1:15" s="16" customFormat="1" ht="12.95" customHeight="1" x14ac:dyDescent="0.25">
      <c r="A7" s="10" t="s">
        <v>367</v>
      </c>
      <c r="B7" s="10" t="s">
        <v>368</v>
      </c>
      <c r="C7" s="10" t="s">
        <v>369</v>
      </c>
      <c r="D7" s="10" t="s">
        <v>370</v>
      </c>
      <c r="E7" s="10" t="s">
        <v>310</v>
      </c>
      <c r="F7" s="10">
        <v>33433</v>
      </c>
      <c r="G7" s="10" t="s">
        <v>371</v>
      </c>
      <c r="H7" s="10" t="s">
        <v>372</v>
      </c>
      <c r="I7" s="10" t="s">
        <v>22</v>
      </c>
      <c r="J7" s="10" t="s">
        <v>311</v>
      </c>
      <c r="K7" s="10" t="s">
        <v>373</v>
      </c>
      <c r="L7" s="10" t="s">
        <v>374</v>
      </c>
      <c r="M7" s="10" t="s">
        <v>375</v>
      </c>
      <c r="N7" s="10" t="s">
        <v>376</v>
      </c>
      <c r="O7" s="10" t="s">
        <v>377</v>
      </c>
    </row>
    <row r="8" spans="1:15" s="16" customFormat="1" ht="15.75" x14ac:dyDescent="0.25">
      <c r="A8" s="10" t="s">
        <v>378</v>
      </c>
      <c r="B8" s="10" t="s">
        <v>379</v>
      </c>
      <c r="C8" s="10" t="s">
        <v>380</v>
      </c>
      <c r="D8" s="10" t="s">
        <v>381</v>
      </c>
      <c r="E8" s="10" t="s">
        <v>52</v>
      </c>
      <c r="F8" s="10">
        <v>30442</v>
      </c>
      <c r="G8" s="10" t="s">
        <v>382</v>
      </c>
      <c r="H8" s="10" t="s">
        <v>383</v>
      </c>
      <c r="I8" s="10" t="s">
        <v>22</v>
      </c>
      <c r="J8" s="10" t="s">
        <v>311</v>
      </c>
      <c r="K8" s="10" t="s">
        <v>384</v>
      </c>
      <c r="L8" s="10" t="s">
        <v>385</v>
      </c>
      <c r="M8" s="10" t="s">
        <v>386</v>
      </c>
      <c r="N8" s="10" t="s">
        <v>387</v>
      </c>
      <c r="O8" s="10" t="s">
        <v>388</v>
      </c>
    </row>
    <row r="9" spans="1:15" s="16" customFormat="1" ht="15.75" x14ac:dyDescent="0.25">
      <c r="A9" s="10" t="s">
        <v>389</v>
      </c>
      <c r="B9" s="10" t="s">
        <v>390</v>
      </c>
      <c r="C9" s="10" t="s">
        <v>391</v>
      </c>
      <c r="D9" s="10" t="s">
        <v>392</v>
      </c>
      <c r="E9" s="10" t="s">
        <v>52</v>
      </c>
      <c r="F9" s="10">
        <v>31901</v>
      </c>
      <c r="G9" s="10" t="s">
        <v>393</v>
      </c>
      <c r="H9" s="10" t="s">
        <v>394</v>
      </c>
      <c r="I9" s="10" t="s">
        <v>22</v>
      </c>
      <c r="J9" s="10" t="s">
        <v>311</v>
      </c>
      <c r="K9" s="10" t="s">
        <v>395</v>
      </c>
      <c r="L9" s="10" t="s">
        <v>396</v>
      </c>
      <c r="M9" s="10" t="s">
        <v>397</v>
      </c>
      <c r="N9" s="10" t="s">
        <v>398</v>
      </c>
      <c r="O9" s="10" t="s">
        <v>399</v>
      </c>
    </row>
    <row r="10" spans="1:15" s="16" customFormat="1" ht="15.75" x14ac:dyDescent="0.25">
      <c r="A10" s="10" t="s">
        <v>400</v>
      </c>
      <c r="B10" s="10" t="s">
        <v>401</v>
      </c>
      <c r="C10" s="10" t="s">
        <v>402</v>
      </c>
      <c r="D10" s="10" t="s">
        <v>403</v>
      </c>
      <c r="E10" s="10" t="s">
        <v>404</v>
      </c>
      <c r="F10" s="10">
        <v>52330</v>
      </c>
      <c r="G10" s="10" t="s">
        <v>405</v>
      </c>
      <c r="H10" s="10" t="s">
        <v>406</v>
      </c>
      <c r="I10" s="10" t="s">
        <v>31</v>
      </c>
      <c r="J10" s="10" t="s">
        <v>407</v>
      </c>
      <c r="K10" s="10" t="s">
        <v>408</v>
      </c>
      <c r="L10" s="10" t="s">
        <v>409</v>
      </c>
      <c r="M10" s="10" t="s">
        <v>410</v>
      </c>
      <c r="N10" s="10" t="s">
        <v>411</v>
      </c>
      <c r="O10" s="10" t="s">
        <v>412</v>
      </c>
    </row>
    <row r="11" spans="1:15" s="16" customFormat="1" ht="15.75" x14ac:dyDescent="0.25">
      <c r="A11" s="10" t="s">
        <v>413</v>
      </c>
      <c r="B11" s="10" t="s">
        <v>414</v>
      </c>
      <c r="C11" s="10" t="s">
        <v>415</v>
      </c>
      <c r="D11" s="10" t="s">
        <v>416</v>
      </c>
      <c r="E11" s="10" t="s">
        <v>404</v>
      </c>
      <c r="F11" s="10">
        <v>50320</v>
      </c>
      <c r="G11" s="10" t="s">
        <v>417</v>
      </c>
      <c r="H11" s="10" t="s">
        <v>418</v>
      </c>
      <c r="I11" s="10" t="s">
        <v>31</v>
      </c>
      <c r="J11" s="10" t="s">
        <v>419</v>
      </c>
      <c r="K11" s="10" t="s">
        <v>420</v>
      </c>
      <c r="L11" s="10" t="s">
        <v>421</v>
      </c>
      <c r="M11" s="10" t="s">
        <v>422</v>
      </c>
      <c r="N11" s="10" t="s">
        <v>423</v>
      </c>
      <c r="O11" s="10" t="s">
        <v>424</v>
      </c>
    </row>
    <row r="12" spans="1:15" s="16" customFormat="1" ht="15.75" x14ac:dyDescent="0.25">
      <c r="A12" s="10" t="s">
        <v>425</v>
      </c>
      <c r="B12" s="10" t="s">
        <v>426</v>
      </c>
      <c r="C12" s="10" t="s">
        <v>427</v>
      </c>
      <c r="D12" s="10" t="s">
        <v>428</v>
      </c>
      <c r="E12" s="10" t="s">
        <v>116</v>
      </c>
      <c r="F12" s="10">
        <v>60642</v>
      </c>
      <c r="G12" s="10" t="s">
        <v>429</v>
      </c>
      <c r="H12" s="10" t="s">
        <v>430</v>
      </c>
      <c r="I12" s="10" t="s">
        <v>22</v>
      </c>
      <c r="J12" s="10" t="s">
        <v>125</v>
      </c>
      <c r="K12" s="10" t="s">
        <v>431</v>
      </c>
      <c r="L12" s="10" t="s">
        <v>432</v>
      </c>
      <c r="M12" s="10" t="s">
        <v>433</v>
      </c>
      <c r="N12" s="10" t="s">
        <v>434</v>
      </c>
      <c r="O12" s="10" t="s">
        <v>435</v>
      </c>
    </row>
    <row r="13" spans="1:15" s="16" customFormat="1" ht="15.75" x14ac:dyDescent="0.25">
      <c r="A13" s="10" t="s">
        <v>436</v>
      </c>
      <c r="B13" s="10" t="s">
        <v>437</v>
      </c>
      <c r="C13" s="10" t="s">
        <v>438</v>
      </c>
      <c r="D13" s="10" t="s">
        <v>439</v>
      </c>
      <c r="E13" s="10" t="s">
        <v>88</v>
      </c>
      <c r="F13" s="10">
        <v>67675</v>
      </c>
      <c r="G13" s="10" t="s">
        <v>440</v>
      </c>
      <c r="H13" s="10" t="s">
        <v>441</v>
      </c>
      <c r="I13" s="10" t="s">
        <v>22</v>
      </c>
      <c r="J13" s="10" t="s">
        <v>89</v>
      </c>
      <c r="K13" s="10" t="s">
        <v>442</v>
      </c>
      <c r="L13" s="10" t="s">
        <v>443</v>
      </c>
      <c r="M13" s="10" t="s">
        <v>444</v>
      </c>
      <c r="N13" s="10" t="s">
        <v>445</v>
      </c>
      <c r="O13" s="10" t="s">
        <v>446</v>
      </c>
    </row>
    <row r="14" spans="1:15" s="16" customFormat="1" ht="15.75" x14ac:dyDescent="0.25">
      <c r="A14" s="10" t="s">
        <v>447</v>
      </c>
      <c r="B14" s="10" t="s">
        <v>448</v>
      </c>
      <c r="C14" s="10" t="s">
        <v>449</v>
      </c>
      <c r="D14" s="10" t="s">
        <v>450</v>
      </c>
      <c r="E14" s="10" t="s">
        <v>124</v>
      </c>
      <c r="F14" s="10">
        <v>40409</v>
      </c>
      <c r="G14" s="10" t="s">
        <v>451</v>
      </c>
      <c r="H14" s="10" t="s">
        <v>452</v>
      </c>
      <c r="I14" s="10" t="s">
        <v>22</v>
      </c>
      <c r="J14" s="10" t="s">
        <v>89</v>
      </c>
      <c r="K14" s="10" t="s">
        <v>453</v>
      </c>
      <c r="L14" s="10" t="s">
        <v>454</v>
      </c>
      <c r="M14" s="10" t="s">
        <v>455</v>
      </c>
      <c r="N14" s="10" t="s">
        <v>456</v>
      </c>
      <c r="O14" s="10" t="s">
        <v>457</v>
      </c>
    </row>
    <row r="15" spans="1:15" s="16" customFormat="1" ht="14.1" customHeight="1" x14ac:dyDescent="0.25">
      <c r="A15" s="10" t="s">
        <v>458</v>
      </c>
      <c r="B15" s="10" t="s">
        <v>459</v>
      </c>
      <c r="C15" s="10" t="s">
        <v>460</v>
      </c>
      <c r="D15" s="10" t="s">
        <v>461</v>
      </c>
      <c r="E15" s="10" t="s">
        <v>132</v>
      </c>
      <c r="F15" s="10">
        <v>1775</v>
      </c>
      <c r="G15" s="10" t="s">
        <v>462</v>
      </c>
      <c r="H15" s="10" t="s">
        <v>463</v>
      </c>
      <c r="I15" s="10" t="s">
        <v>22</v>
      </c>
      <c r="J15" s="10" t="s">
        <v>19</v>
      </c>
      <c r="K15" s="10" t="s">
        <v>464</v>
      </c>
      <c r="L15" s="10" t="s">
        <v>465</v>
      </c>
      <c r="M15" s="10" t="s">
        <v>466</v>
      </c>
      <c r="N15" s="10" t="s">
        <v>467</v>
      </c>
      <c r="O15" s="10" t="s">
        <v>468</v>
      </c>
    </row>
    <row r="16" spans="1:15" s="16" customFormat="1" ht="12.95" customHeight="1" x14ac:dyDescent="0.25">
      <c r="A16" s="10" t="s">
        <v>469</v>
      </c>
      <c r="B16" s="10" t="s">
        <v>470</v>
      </c>
      <c r="C16" s="10" t="s">
        <v>471</v>
      </c>
      <c r="D16" s="10" t="s">
        <v>472</v>
      </c>
      <c r="E16" s="10" t="s">
        <v>132</v>
      </c>
      <c r="F16" s="10">
        <v>1832</v>
      </c>
      <c r="G16" s="10" t="s">
        <v>473</v>
      </c>
      <c r="H16" s="10" t="s">
        <v>474</v>
      </c>
      <c r="I16" s="10" t="s">
        <v>22</v>
      </c>
      <c r="J16" s="10" t="s">
        <v>19</v>
      </c>
      <c r="K16" s="10" t="s">
        <v>475</v>
      </c>
      <c r="L16" s="10" t="s">
        <v>476</v>
      </c>
      <c r="M16" s="10" t="s">
        <v>477</v>
      </c>
      <c r="N16" s="10" t="s">
        <v>478</v>
      </c>
      <c r="O16" s="10" t="s">
        <v>479</v>
      </c>
    </row>
    <row r="17" spans="1:15" s="16" customFormat="1" ht="15.75" x14ac:dyDescent="0.25">
      <c r="A17" s="10" t="s">
        <v>480</v>
      </c>
      <c r="B17" s="10" t="s">
        <v>481</v>
      </c>
      <c r="C17" s="10" t="s">
        <v>482</v>
      </c>
      <c r="D17" s="10" t="s">
        <v>483</v>
      </c>
      <c r="E17" s="10" t="s">
        <v>230</v>
      </c>
      <c r="F17" s="10">
        <v>49001</v>
      </c>
      <c r="G17" s="10" t="s">
        <v>484</v>
      </c>
      <c r="H17" s="10" t="s">
        <v>485</v>
      </c>
      <c r="I17" s="10" t="s">
        <v>22</v>
      </c>
      <c r="J17" s="10" t="s">
        <v>81</v>
      </c>
      <c r="K17" s="10" t="s">
        <v>486</v>
      </c>
      <c r="L17" s="10" t="s">
        <v>487</v>
      </c>
      <c r="M17" s="10" t="s">
        <v>488</v>
      </c>
      <c r="N17" s="10" t="s">
        <v>489</v>
      </c>
      <c r="O17" s="10" t="s">
        <v>490</v>
      </c>
    </row>
    <row r="18" spans="1:15" s="16" customFormat="1" ht="15.75" x14ac:dyDescent="0.25">
      <c r="A18" s="10" t="s">
        <v>491</v>
      </c>
      <c r="B18" s="10" t="s">
        <v>492</v>
      </c>
      <c r="C18" s="10" t="s">
        <v>493</v>
      </c>
      <c r="D18" s="10" t="s">
        <v>494</v>
      </c>
      <c r="E18" s="10" t="s">
        <v>162</v>
      </c>
      <c r="F18" s="10">
        <v>65436</v>
      </c>
      <c r="G18" s="10" t="s">
        <v>495</v>
      </c>
      <c r="H18" s="10" t="s">
        <v>496</v>
      </c>
      <c r="I18" s="10" t="s">
        <v>31</v>
      </c>
      <c r="J18" s="10" t="s">
        <v>497</v>
      </c>
      <c r="K18" s="10" t="s">
        <v>498</v>
      </c>
      <c r="L18" s="10" t="s">
        <v>499</v>
      </c>
      <c r="M18" s="10" t="s">
        <v>500</v>
      </c>
      <c r="N18" s="10" t="s">
        <v>501</v>
      </c>
      <c r="O18" s="10" t="s">
        <v>502</v>
      </c>
    </row>
    <row r="19" spans="1:15" s="16" customFormat="1" ht="15.75" x14ac:dyDescent="0.25">
      <c r="A19" s="10" t="s">
        <v>503</v>
      </c>
      <c r="B19" s="10" t="s">
        <v>504</v>
      </c>
      <c r="C19" s="10" t="s">
        <v>505</v>
      </c>
      <c r="D19" s="10" t="s">
        <v>506</v>
      </c>
      <c r="E19" s="10" t="s">
        <v>80</v>
      </c>
      <c r="F19" s="10">
        <v>59471</v>
      </c>
      <c r="G19" s="10" t="s">
        <v>507</v>
      </c>
      <c r="H19" s="10" t="s">
        <v>508</v>
      </c>
      <c r="I19" s="10" t="s">
        <v>31</v>
      </c>
      <c r="J19" s="10" t="s">
        <v>497</v>
      </c>
      <c r="K19" s="10" t="s">
        <v>509</v>
      </c>
      <c r="L19" s="10" t="s">
        <v>510</v>
      </c>
      <c r="M19" s="10" t="s">
        <v>511</v>
      </c>
      <c r="N19" s="10" t="s">
        <v>512</v>
      </c>
      <c r="O19" s="10" t="s">
        <v>513</v>
      </c>
    </row>
    <row r="20" spans="1:15" s="16" customFormat="1" ht="15.75" x14ac:dyDescent="0.25">
      <c r="A20" s="10" t="s">
        <v>514</v>
      </c>
      <c r="B20" s="10" t="s">
        <v>515</v>
      </c>
      <c r="C20" s="10" t="s">
        <v>516</v>
      </c>
      <c r="D20" s="10" t="s">
        <v>517</v>
      </c>
      <c r="E20" s="10" t="s">
        <v>155</v>
      </c>
      <c r="F20" s="10">
        <v>13428</v>
      </c>
      <c r="G20" s="10" t="s">
        <v>518</v>
      </c>
      <c r="H20" s="10" t="s">
        <v>519</v>
      </c>
      <c r="I20" s="10" t="s">
        <v>31</v>
      </c>
      <c r="J20" s="10" t="s">
        <v>148</v>
      </c>
      <c r="K20" s="10" t="s">
        <v>520</v>
      </c>
      <c r="L20" s="10" t="s">
        <v>521</v>
      </c>
      <c r="M20" s="10" t="s">
        <v>522</v>
      </c>
      <c r="N20" s="10" t="s">
        <v>523</v>
      </c>
      <c r="O20" s="10" t="s">
        <v>524</v>
      </c>
    </row>
    <row r="21" spans="1:15" s="16" customFormat="1" ht="15.75" x14ac:dyDescent="0.25">
      <c r="A21" s="10" t="s">
        <v>525</v>
      </c>
      <c r="B21" s="10" t="s">
        <v>526</v>
      </c>
      <c r="C21" s="10" t="s">
        <v>527</v>
      </c>
      <c r="D21" s="10" t="s">
        <v>528</v>
      </c>
      <c r="E21" s="10" t="s">
        <v>155</v>
      </c>
      <c r="F21" s="10">
        <v>11769</v>
      </c>
      <c r="G21" s="10" t="s">
        <v>529</v>
      </c>
      <c r="H21" s="10" t="s">
        <v>530</v>
      </c>
      <c r="I21" s="10" t="s">
        <v>31</v>
      </c>
      <c r="J21" s="10" t="s">
        <v>125</v>
      </c>
      <c r="K21" s="10" t="s">
        <v>531</v>
      </c>
      <c r="L21" s="10" t="s">
        <v>532</v>
      </c>
      <c r="M21" s="10" t="s">
        <v>533</v>
      </c>
      <c r="N21" s="10" t="s">
        <v>534</v>
      </c>
      <c r="O21" s="10" t="s">
        <v>535</v>
      </c>
    </row>
    <row r="22" spans="1:15" s="16" customFormat="1" ht="15.75" x14ac:dyDescent="0.25">
      <c r="A22" s="10" t="s">
        <v>536</v>
      </c>
      <c r="B22" s="10" t="s">
        <v>537</v>
      </c>
      <c r="C22" s="10" t="s">
        <v>538</v>
      </c>
      <c r="D22" s="10" t="s">
        <v>539</v>
      </c>
      <c r="E22" s="10" t="s">
        <v>169</v>
      </c>
      <c r="F22" s="10">
        <v>44883</v>
      </c>
      <c r="G22" s="10" t="s">
        <v>540</v>
      </c>
      <c r="H22" s="10" t="s">
        <v>541</v>
      </c>
      <c r="I22" s="10" t="s">
        <v>31</v>
      </c>
      <c r="J22" s="10" t="s">
        <v>170</v>
      </c>
      <c r="K22" s="10" t="s">
        <v>542</v>
      </c>
      <c r="L22" s="10" t="s">
        <v>543</v>
      </c>
      <c r="M22" s="10" t="s">
        <v>544</v>
      </c>
      <c r="N22" s="10" t="s">
        <v>545</v>
      </c>
      <c r="O22" s="10" t="s">
        <v>546</v>
      </c>
    </row>
    <row r="23" spans="1:15" s="16" customFormat="1" ht="15.75" x14ac:dyDescent="0.25">
      <c r="A23" s="10" t="s">
        <v>547</v>
      </c>
      <c r="B23" s="10" t="s">
        <v>548</v>
      </c>
      <c r="C23" s="10" t="s">
        <v>549</v>
      </c>
      <c r="D23" s="10" t="s">
        <v>550</v>
      </c>
      <c r="E23" s="10" t="s">
        <v>169</v>
      </c>
      <c r="F23" s="10">
        <v>45227</v>
      </c>
      <c r="G23" s="10" t="s">
        <v>551</v>
      </c>
      <c r="H23" s="10" t="s">
        <v>552</v>
      </c>
      <c r="I23" s="10" t="s">
        <v>31</v>
      </c>
      <c r="J23" s="10" t="s">
        <v>170</v>
      </c>
      <c r="K23" s="10" t="s">
        <v>553</v>
      </c>
      <c r="L23" s="10" t="s">
        <v>554</v>
      </c>
      <c r="M23" s="10" t="s">
        <v>555</v>
      </c>
      <c r="N23" s="10" t="s">
        <v>556</v>
      </c>
      <c r="O23" s="10" t="s">
        <v>557</v>
      </c>
    </row>
    <row r="24" spans="1:15" s="16" customFormat="1" ht="15.75" x14ac:dyDescent="0.25">
      <c r="A24" s="10" t="s">
        <v>558</v>
      </c>
      <c r="B24" s="10" t="s">
        <v>559</v>
      </c>
      <c r="C24" s="10" t="s">
        <v>560</v>
      </c>
      <c r="D24" s="10" t="s">
        <v>561</v>
      </c>
      <c r="E24" s="10" t="s">
        <v>169</v>
      </c>
      <c r="F24" s="10">
        <v>43321</v>
      </c>
      <c r="G24" s="10" t="s">
        <v>562</v>
      </c>
      <c r="H24" s="10" t="s">
        <v>563</v>
      </c>
      <c r="I24" s="10" t="s">
        <v>22</v>
      </c>
      <c r="J24" s="10" t="s">
        <v>170</v>
      </c>
      <c r="K24" s="10" t="s">
        <v>564</v>
      </c>
      <c r="L24" s="10" t="s">
        <v>565</v>
      </c>
      <c r="M24" s="10" t="s">
        <v>566</v>
      </c>
      <c r="N24" s="10" t="s">
        <v>567</v>
      </c>
      <c r="O24" s="10" t="s">
        <v>568</v>
      </c>
    </row>
    <row r="25" spans="1:15" s="16" customFormat="1" ht="15.75" x14ac:dyDescent="0.25">
      <c r="A25" s="10" t="s">
        <v>569</v>
      </c>
      <c r="B25" s="10" t="s">
        <v>570</v>
      </c>
      <c r="C25" s="10" t="s">
        <v>571</v>
      </c>
      <c r="D25" s="10" t="s">
        <v>572</v>
      </c>
      <c r="E25" s="10" t="s">
        <v>573</v>
      </c>
      <c r="F25" s="10">
        <v>97835</v>
      </c>
      <c r="G25" s="10" t="s">
        <v>574</v>
      </c>
      <c r="H25" s="10" t="s">
        <v>575</v>
      </c>
      <c r="I25" s="10" t="s">
        <v>22</v>
      </c>
      <c r="J25" s="10" t="s">
        <v>198</v>
      </c>
      <c r="K25" s="10" t="s">
        <v>576</v>
      </c>
      <c r="L25" s="10" t="s">
        <v>577</v>
      </c>
      <c r="M25" s="10" t="s">
        <v>578</v>
      </c>
      <c r="N25" s="10" t="s">
        <v>579</v>
      </c>
      <c r="O25" s="10" t="s">
        <v>580</v>
      </c>
    </row>
    <row r="26" spans="1:15" s="16" customFormat="1" ht="15.75" x14ac:dyDescent="0.25">
      <c r="A26" s="10" t="s">
        <v>581</v>
      </c>
      <c r="B26" s="10" t="s">
        <v>582</v>
      </c>
      <c r="C26" s="10" t="s">
        <v>583</v>
      </c>
      <c r="D26" s="10" t="s">
        <v>584</v>
      </c>
      <c r="E26" s="10" t="s">
        <v>573</v>
      </c>
      <c r="F26" s="10">
        <v>97213</v>
      </c>
      <c r="G26" s="10" t="s">
        <v>585</v>
      </c>
      <c r="H26" s="10" t="s">
        <v>586</v>
      </c>
      <c r="I26" s="10" t="s">
        <v>22</v>
      </c>
      <c r="J26" s="10" t="s">
        <v>198</v>
      </c>
      <c r="K26" s="10" t="s">
        <v>587</v>
      </c>
      <c r="L26" s="10" t="s">
        <v>588</v>
      </c>
      <c r="M26" s="10" t="s">
        <v>589</v>
      </c>
      <c r="N26" s="10" t="s">
        <v>590</v>
      </c>
      <c r="O26" s="10" t="s">
        <v>591</v>
      </c>
    </row>
    <row r="27" spans="1:15" s="16" customFormat="1" ht="15.75" x14ac:dyDescent="0.25">
      <c r="A27" s="10" t="s">
        <v>592</v>
      </c>
      <c r="B27" s="10" t="s">
        <v>593</v>
      </c>
      <c r="C27" s="10" t="s">
        <v>594</v>
      </c>
      <c r="D27" s="10" t="s">
        <v>595</v>
      </c>
      <c r="E27" s="10" t="s">
        <v>302</v>
      </c>
      <c r="F27" s="10">
        <v>15742</v>
      </c>
      <c r="G27" s="10" t="s">
        <v>596</v>
      </c>
      <c r="H27" s="10" t="s">
        <v>597</v>
      </c>
      <c r="I27" s="10" t="s">
        <v>22</v>
      </c>
      <c r="J27" s="10" t="s">
        <v>45</v>
      </c>
      <c r="K27" s="10" t="s">
        <v>598</v>
      </c>
      <c r="L27" s="10" t="s">
        <v>521</v>
      </c>
      <c r="M27" s="10" t="s">
        <v>599</v>
      </c>
      <c r="N27" s="10" t="s">
        <v>600</v>
      </c>
      <c r="O27" s="10" t="s">
        <v>601</v>
      </c>
    </row>
    <row r="28" spans="1:15" s="16" customFormat="1" ht="15.75" x14ac:dyDescent="0.25">
      <c r="A28" s="10" t="s">
        <v>602</v>
      </c>
      <c r="B28" s="10" t="s">
        <v>603</v>
      </c>
      <c r="C28" s="10" t="s">
        <v>604</v>
      </c>
      <c r="D28" s="10" t="s">
        <v>605</v>
      </c>
      <c r="E28" s="10" t="s">
        <v>302</v>
      </c>
      <c r="F28" s="10">
        <v>16932</v>
      </c>
      <c r="G28" s="10" t="s">
        <v>606</v>
      </c>
      <c r="H28" s="10" t="s">
        <v>607</v>
      </c>
      <c r="I28" s="10" t="s">
        <v>22</v>
      </c>
      <c r="J28" s="10" t="s">
        <v>303</v>
      </c>
      <c r="K28" s="10" t="s">
        <v>608</v>
      </c>
      <c r="L28" s="10" t="s">
        <v>609</v>
      </c>
      <c r="M28" s="10" t="s">
        <v>610</v>
      </c>
      <c r="N28" s="10" t="s">
        <v>611</v>
      </c>
      <c r="O28" s="10" t="s">
        <v>612</v>
      </c>
    </row>
    <row r="29" spans="1:15" s="16" customFormat="1" ht="15.75" x14ac:dyDescent="0.25">
      <c r="A29" s="10" t="s">
        <v>613</v>
      </c>
      <c r="B29" s="10" t="s">
        <v>614</v>
      </c>
      <c r="C29" s="10" t="s">
        <v>615</v>
      </c>
      <c r="D29" s="10" t="s">
        <v>616</v>
      </c>
      <c r="E29" s="10" t="s">
        <v>66</v>
      </c>
      <c r="F29" s="10">
        <v>79358</v>
      </c>
      <c r="G29" s="10" t="s">
        <v>617</v>
      </c>
      <c r="H29" s="10" t="s">
        <v>618</v>
      </c>
      <c r="I29" s="10" t="s">
        <v>31</v>
      </c>
      <c r="J29" s="10" t="s">
        <v>37</v>
      </c>
      <c r="K29" s="10" t="s">
        <v>619</v>
      </c>
      <c r="L29" s="10" t="s">
        <v>620</v>
      </c>
      <c r="M29" s="10" t="s">
        <v>621</v>
      </c>
      <c r="N29" s="10" t="s">
        <v>622</v>
      </c>
      <c r="O29" s="10" t="s">
        <v>623</v>
      </c>
    </row>
    <row r="30" spans="1:15" s="16" customFormat="1" ht="14.1" customHeight="1" x14ac:dyDescent="0.25">
      <c r="A30" s="10" t="s">
        <v>624</v>
      </c>
      <c r="B30" s="10" t="s">
        <v>625</v>
      </c>
      <c r="C30" s="10" t="s">
        <v>626</v>
      </c>
      <c r="D30" s="10" t="s">
        <v>627</v>
      </c>
      <c r="E30" s="10" t="s">
        <v>197</v>
      </c>
      <c r="F30" s="10">
        <v>84093</v>
      </c>
      <c r="G30" s="10" t="s">
        <v>628</v>
      </c>
      <c r="H30" s="10" t="s">
        <v>629</v>
      </c>
      <c r="I30" s="10" t="s">
        <v>31</v>
      </c>
      <c r="J30" s="10" t="s">
        <v>140</v>
      </c>
      <c r="K30" s="10" t="s">
        <v>630</v>
      </c>
      <c r="L30" s="10" t="s">
        <v>631</v>
      </c>
      <c r="M30" s="10" t="s">
        <v>632</v>
      </c>
      <c r="N30" s="10" t="s">
        <v>633</v>
      </c>
      <c r="O30" s="10" t="s">
        <v>634</v>
      </c>
    </row>
    <row r="31" spans="1:15" s="16" customFormat="1" ht="15.75" x14ac:dyDescent="0.25">
      <c r="A31" s="10" t="s">
        <v>635</v>
      </c>
      <c r="B31" s="10" t="s">
        <v>636</v>
      </c>
      <c r="C31" s="10" t="s">
        <v>637</v>
      </c>
      <c r="D31" s="10" t="s">
        <v>638</v>
      </c>
      <c r="E31" s="10" t="s">
        <v>73</v>
      </c>
      <c r="F31" s="10">
        <v>24459</v>
      </c>
      <c r="G31" s="10" t="s">
        <v>639</v>
      </c>
      <c r="H31" s="10" t="s">
        <v>640</v>
      </c>
      <c r="I31" s="10" t="s">
        <v>31</v>
      </c>
      <c r="J31" s="10" t="s">
        <v>19</v>
      </c>
      <c r="K31" s="10" t="s">
        <v>641</v>
      </c>
      <c r="L31" s="10" t="s">
        <v>642</v>
      </c>
      <c r="M31" s="10" t="s">
        <v>643</v>
      </c>
      <c r="N31" s="10" t="s">
        <v>644</v>
      </c>
      <c r="O31" s="10" t="s">
        <v>645</v>
      </c>
    </row>
    <row r="32" spans="1:15" s="16" customFormat="1" ht="15.75" x14ac:dyDescent="0.25">
      <c r="A32" s="10" t="s">
        <v>646</v>
      </c>
      <c r="B32" s="10" t="s">
        <v>647</v>
      </c>
      <c r="C32" s="10" t="s">
        <v>648</v>
      </c>
      <c r="D32" s="10" t="s">
        <v>649</v>
      </c>
      <c r="E32" s="10" t="s">
        <v>73</v>
      </c>
      <c r="F32" s="10">
        <v>22469</v>
      </c>
      <c r="G32" s="10" t="s">
        <v>650</v>
      </c>
      <c r="H32" s="10" t="s">
        <v>651</v>
      </c>
      <c r="I32" s="10" t="s">
        <v>22</v>
      </c>
      <c r="J32" s="10" t="s">
        <v>19</v>
      </c>
      <c r="K32" s="10" t="s">
        <v>652</v>
      </c>
      <c r="L32" s="10" t="s">
        <v>303</v>
      </c>
      <c r="M32" s="10" t="s">
        <v>653</v>
      </c>
      <c r="N32" s="10" t="s">
        <v>654</v>
      </c>
      <c r="O32" s="10" t="s">
        <v>655</v>
      </c>
    </row>
    <row r="33" spans="1:15" s="16" customFormat="1" ht="15.75" x14ac:dyDescent="0.25">
      <c r="A33" s="10" t="s">
        <v>656</v>
      </c>
      <c r="B33" s="10" t="s">
        <v>657</v>
      </c>
      <c r="C33" s="10" t="s">
        <v>658</v>
      </c>
      <c r="D33" s="10" t="s">
        <v>659</v>
      </c>
      <c r="E33" s="10" t="s">
        <v>289</v>
      </c>
      <c r="F33" s="10">
        <v>5858</v>
      </c>
      <c r="G33" s="10" t="s">
        <v>660</v>
      </c>
      <c r="H33" s="10" t="s">
        <v>661</v>
      </c>
      <c r="I33" s="10" t="s">
        <v>31</v>
      </c>
      <c r="J33" s="10" t="s">
        <v>19</v>
      </c>
      <c r="K33" s="10" t="s">
        <v>662</v>
      </c>
      <c r="L33" s="10" t="s">
        <v>663</v>
      </c>
      <c r="M33" s="10" t="s">
        <v>664</v>
      </c>
      <c r="N33" s="10" t="s">
        <v>665</v>
      </c>
      <c r="O33" s="10" t="s">
        <v>666</v>
      </c>
    </row>
    <row r="34" spans="1:15" s="16" customFormat="1" ht="15.75" x14ac:dyDescent="0.25">
      <c r="A34" s="10" t="s">
        <v>667</v>
      </c>
      <c r="B34" s="10" t="s">
        <v>668</v>
      </c>
      <c r="C34" s="10" t="s">
        <v>669</v>
      </c>
      <c r="D34" s="10" t="s">
        <v>670</v>
      </c>
      <c r="E34" s="10" t="s">
        <v>671</v>
      </c>
      <c r="F34" s="10">
        <v>98922</v>
      </c>
      <c r="G34" s="10" t="s">
        <v>672</v>
      </c>
      <c r="H34" s="10" t="s">
        <v>673</v>
      </c>
      <c r="I34" s="10" t="s">
        <v>31</v>
      </c>
      <c r="J34" s="10" t="s">
        <v>198</v>
      </c>
      <c r="K34" s="10" t="s">
        <v>674</v>
      </c>
      <c r="L34" s="10" t="s">
        <v>675</v>
      </c>
      <c r="M34" s="10" t="s">
        <v>676</v>
      </c>
      <c r="N34" s="10" t="s">
        <v>677</v>
      </c>
      <c r="O34" s="10" t="s">
        <v>678</v>
      </c>
    </row>
  </sheetData>
  <pageMargins left="0.75" right="0.75" top="1" bottom="1" header="0.5" footer="0.5"/>
  <pageSetup orientation="portrait" horizontalDpi="4294967292" verticalDpi="4294967292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672BE-BD51-4A75-B6A4-0D9F7B1EB2A8}">
  <dimension ref="A1:L32"/>
  <sheetViews>
    <sheetView showGridLines="0" workbookViewId="0">
      <selection activeCell="E13" sqref="E13"/>
    </sheetView>
  </sheetViews>
  <sheetFormatPr defaultColWidth="10.7109375" defaultRowHeight="15.75" x14ac:dyDescent="0.25"/>
  <cols>
    <col min="1" max="1" width="11.5703125" style="18" customWidth="1"/>
    <col min="2" max="2" width="12.140625" style="18" customWidth="1"/>
    <col min="3" max="3" width="23.140625" style="18" bestFit="1" customWidth="1"/>
    <col min="4" max="4" width="15.85546875" style="18" bestFit="1" customWidth="1"/>
    <col min="5" max="5" width="6.140625" style="18" customWidth="1"/>
    <col min="6" max="6" width="8.42578125" customWidth="1"/>
    <col min="7" max="7" width="15.85546875" style="18" customWidth="1"/>
    <col min="8" max="8" width="16.42578125" style="18" customWidth="1"/>
    <col min="9" max="9" width="32.7109375" style="18" bestFit="1" customWidth="1"/>
    <col min="10" max="10" width="15.42578125" style="21" customWidth="1"/>
    <col min="11" max="11" width="9.5703125" style="21" customWidth="1"/>
    <col min="12" max="12" width="8.5703125" style="18" customWidth="1"/>
    <col min="13" max="13" width="8" style="18" customWidth="1"/>
    <col min="14" max="16384" width="10.7109375" style="18"/>
  </cols>
  <sheetData>
    <row r="1" spans="1:12" ht="21" x14ac:dyDescent="0.35">
      <c r="B1" s="19"/>
      <c r="C1" s="20"/>
      <c r="F1" s="18"/>
    </row>
    <row r="2" spans="1:12" x14ac:dyDescent="0.25">
      <c r="C2" s="20"/>
      <c r="F2" s="18"/>
    </row>
    <row r="3" spans="1:12" x14ac:dyDescent="0.25">
      <c r="F3" s="18"/>
    </row>
    <row r="4" spans="1:12" x14ac:dyDescent="0.25">
      <c r="F4" s="18"/>
    </row>
    <row r="5" spans="1:12" ht="18.75" x14ac:dyDescent="0.25">
      <c r="C5" s="22"/>
      <c r="F5" s="18"/>
    </row>
    <row r="6" spans="1:12" ht="21" x14ac:dyDescent="0.35">
      <c r="A6" s="19" t="s">
        <v>679</v>
      </c>
      <c r="F6" s="18"/>
    </row>
    <row r="7" spans="1:12" s="24" customFormat="1" ht="18.75" x14ac:dyDescent="0.3">
      <c r="A7" s="7" t="s">
        <v>680</v>
      </c>
      <c r="B7" s="7" t="s">
        <v>681</v>
      </c>
      <c r="C7" s="7" t="s">
        <v>3</v>
      </c>
      <c r="D7" s="7" t="s">
        <v>4</v>
      </c>
      <c r="E7" s="7" t="s">
        <v>5</v>
      </c>
      <c r="F7" s="7" t="s">
        <v>682</v>
      </c>
      <c r="G7" s="7" t="s">
        <v>683</v>
      </c>
      <c r="H7" s="7" t="s">
        <v>684</v>
      </c>
      <c r="I7" s="7" t="s">
        <v>685</v>
      </c>
      <c r="J7" s="23" t="s">
        <v>686</v>
      </c>
      <c r="K7" s="23" t="s">
        <v>687</v>
      </c>
      <c r="L7" s="7" t="s">
        <v>688</v>
      </c>
    </row>
    <row r="8" spans="1:12" s="24" customFormat="1" x14ac:dyDescent="0.25">
      <c r="A8" t="s">
        <v>282</v>
      </c>
      <c r="B8" t="s">
        <v>689</v>
      </c>
      <c r="C8" t="s">
        <v>690</v>
      </c>
      <c r="D8" t="s">
        <v>691</v>
      </c>
      <c r="E8" t="s">
        <v>237</v>
      </c>
      <c r="F8">
        <v>85009</v>
      </c>
      <c r="G8" t="s">
        <v>692</v>
      </c>
      <c r="H8" t="s">
        <v>693</v>
      </c>
      <c r="I8" t="s">
        <v>694</v>
      </c>
      <c r="J8" s="25">
        <v>38525</v>
      </c>
      <c r="K8" s="25"/>
      <c r="L8">
        <v>8</v>
      </c>
    </row>
    <row r="9" spans="1:12" s="24" customFormat="1" x14ac:dyDescent="0.25">
      <c r="A9" t="s">
        <v>695</v>
      </c>
      <c r="B9" t="s">
        <v>696</v>
      </c>
      <c r="C9" t="s">
        <v>697</v>
      </c>
      <c r="D9" t="s">
        <v>698</v>
      </c>
      <c r="E9" t="s">
        <v>699</v>
      </c>
      <c r="F9">
        <v>82937</v>
      </c>
      <c r="G9" t="s">
        <v>700</v>
      </c>
      <c r="H9" t="s">
        <v>701</v>
      </c>
      <c r="I9" t="s">
        <v>702</v>
      </c>
      <c r="J9" s="25">
        <v>37673</v>
      </c>
      <c r="K9" s="25">
        <v>38494</v>
      </c>
      <c r="L9">
        <v>14</v>
      </c>
    </row>
    <row r="10" spans="1:12" s="24" customFormat="1" x14ac:dyDescent="0.25">
      <c r="A10" t="s">
        <v>407</v>
      </c>
      <c r="B10" t="s">
        <v>703</v>
      </c>
      <c r="C10" t="s">
        <v>704</v>
      </c>
      <c r="D10" t="s">
        <v>705</v>
      </c>
      <c r="E10" t="s">
        <v>404</v>
      </c>
      <c r="F10">
        <v>52079</v>
      </c>
      <c r="G10" t="s">
        <v>706</v>
      </c>
      <c r="H10" t="s">
        <v>707</v>
      </c>
      <c r="I10" t="s">
        <v>708</v>
      </c>
      <c r="J10" s="25">
        <v>36934</v>
      </c>
      <c r="K10" s="25"/>
      <c r="L10">
        <v>31</v>
      </c>
    </row>
    <row r="11" spans="1:12" s="24" customFormat="1" x14ac:dyDescent="0.25">
      <c r="A11" t="s">
        <v>37</v>
      </c>
      <c r="B11" t="s">
        <v>709</v>
      </c>
      <c r="C11" t="s">
        <v>710</v>
      </c>
      <c r="D11" t="s">
        <v>711</v>
      </c>
      <c r="E11" t="s">
        <v>66</v>
      </c>
      <c r="F11">
        <v>78218</v>
      </c>
      <c r="G11" t="s">
        <v>712</v>
      </c>
      <c r="H11" t="s">
        <v>713</v>
      </c>
      <c r="I11" t="s">
        <v>714</v>
      </c>
      <c r="J11" s="25">
        <v>35444</v>
      </c>
      <c r="K11" s="25">
        <v>38345</v>
      </c>
      <c r="L11">
        <v>18</v>
      </c>
    </row>
    <row r="12" spans="1:12" s="24" customFormat="1" x14ac:dyDescent="0.25">
      <c r="A12" t="s">
        <v>715</v>
      </c>
      <c r="B12" t="s">
        <v>716</v>
      </c>
      <c r="C12" t="s">
        <v>717</v>
      </c>
      <c r="D12" t="s">
        <v>718</v>
      </c>
      <c r="E12" t="s">
        <v>719</v>
      </c>
      <c r="F12">
        <v>3857</v>
      </c>
      <c r="G12" t="s">
        <v>720</v>
      </c>
      <c r="H12" t="s">
        <v>721</v>
      </c>
      <c r="I12" t="s">
        <v>722</v>
      </c>
      <c r="J12" s="25">
        <v>34225</v>
      </c>
      <c r="K12" s="25">
        <v>37911</v>
      </c>
      <c r="L12">
        <v>25</v>
      </c>
    </row>
    <row r="13" spans="1:12" s="24" customFormat="1" x14ac:dyDescent="0.25">
      <c r="A13" t="s">
        <v>311</v>
      </c>
      <c r="B13" t="s">
        <v>723</v>
      </c>
      <c r="C13" t="s">
        <v>724</v>
      </c>
      <c r="D13" t="s">
        <v>725</v>
      </c>
      <c r="E13" t="s">
        <v>310</v>
      </c>
      <c r="F13">
        <v>33709</v>
      </c>
      <c r="G13" t="s">
        <v>726</v>
      </c>
      <c r="H13" t="s">
        <v>727</v>
      </c>
      <c r="I13" t="s">
        <v>728</v>
      </c>
      <c r="J13" s="25">
        <v>36826</v>
      </c>
      <c r="K13" s="25"/>
      <c r="L13">
        <v>21</v>
      </c>
    </row>
    <row r="14" spans="1:12" s="24" customFormat="1" x14ac:dyDescent="0.25">
      <c r="A14" t="s">
        <v>109</v>
      </c>
      <c r="B14" t="s">
        <v>729</v>
      </c>
      <c r="C14" t="s">
        <v>730</v>
      </c>
      <c r="D14" t="s">
        <v>731</v>
      </c>
      <c r="E14" t="s">
        <v>108</v>
      </c>
      <c r="F14">
        <v>53092</v>
      </c>
      <c r="G14" t="s">
        <v>732</v>
      </c>
      <c r="H14" t="s">
        <v>733</v>
      </c>
      <c r="I14" t="s">
        <v>734</v>
      </c>
      <c r="J14" s="25">
        <v>36788</v>
      </c>
      <c r="K14" s="25">
        <v>38237</v>
      </c>
      <c r="L14">
        <v>27</v>
      </c>
    </row>
    <row r="15" spans="1:12" s="24" customFormat="1" x14ac:dyDescent="0.25">
      <c r="A15" t="s">
        <v>140</v>
      </c>
      <c r="B15" t="s">
        <v>735</v>
      </c>
      <c r="C15" t="s">
        <v>736</v>
      </c>
      <c r="D15" t="s">
        <v>737</v>
      </c>
      <c r="E15" t="s">
        <v>269</v>
      </c>
      <c r="F15">
        <v>81155</v>
      </c>
      <c r="G15" t="s">
        <v>738</v>
      </c>
      <c r="H15" t="s">
        <v>739</v>
      </c>
      <c r="I15" t="s">
        <v>740</v>
      </c>
      <c r="J15" s="25">
        <v>38609</v>
      </c>
      <c r="K15" s="25"/>
      <c r="L15">
        <v>31</v>
      </c>
    </row>
    <row r="16" spans="1:12" s="24" customFormat="1" x14ac:dyDescent="0.25">
      <c r="A16" t="s">
        <v>19</v>
      </c>
      <c r="B16" t="s">
        <v>741</v>
      </c>
      <c r="C16" t="s">
        <v>742</v>
      </c>
      <c r="D16" t="s">
        <v>743</v>
      </c>
      <c r="E16" t="s">
        <v>132</v>
      </c>
      <c r="F16">
        <v>2151</v>
      </c>
      <c r="G16" t="s">
        <v>744</v>
      </c>
      <c r="H16" t="s">
        <v>745</v>
      </c>
      <c r="I16" t="s">
        <v>746</v>
      </c>
      <c r="J16" s="25">
        <v>38507</v>
      </c>
      <c r="K16" s="25"/>
      <c r="L16">
        <v>16</v>
      </c>
    </row>
    <row r="17" spans="1:12" s="24" customFormat="1" x14ac:dyDescent="0.25">
      <c r="A17" t="s">
        <v>148</v>
      </c>
      <c r="B17" t="s">
        <v>747</v>
      </c>
      <c r="C17" t="s">
        <v>748</v>
      </c>
      <c r="D17" t="s">
        <v>749</v>
      </c>
      <c r="E17" t="s">
        <v>155</v>
      </c>
      <c r="F17">
        <v>12019</v>
      </c>
      <c r="G17" t="s">
        <v>750</v>
      </c>
      <c r="H17" t="s">
        <v>751</v>
      </c>
      <c r="I17" t="s">
        <v>752</v>
      </c>
      <c r="J17" s="25">
        <v>34879</v>
      </c>
      <c r="K17" s="25">
        <v>34959</v>
      </c>
      <c r="L17">
        <v>18</v>
      </c>
    </row>
    <row r="18" spans="1:12" s="24" customFormat="1" x14ac:dyDescent="0.25">
      <c r="A18" t="s">
        <v>327</v>
      </c>
      <c r="B18" t="s">
        <v>753</v>
      </c>
      <c r="C18" t="s">
        <v>754</v>
      </c>
      <c r="D18" t="s">
        <v>755</v>
      </c>
      <c r="E18" t="s">
        <v>326</v>
      </c>
      <c r="F18">
        <v>72946</v>
      </c>
      <c r="G18" t="s">
        <v>756</v>
      </c>
      <c r="H18" t="s">
        <v>757</v>
      </c>
      <c r="I18" t="s">
        <v>758</v>
      </c>
      <c r="J18" s="25">
        <v>36147</v>
      </c>
      <c r="K18" s="25">
        <v>37426</v>
      </c>
      <c r="L18">
        <v>8</v>
      </c>
    </row>
    <row r="19" spans="1:12" s="24" customFormat="1" x14ac:dyDescent="0.25">
      <c r="A19" t="s">
        <v>45</v>
      </c>
      <c r="B19" t="s">
        <v>759</v>
      </c>
      <c r="C19" t="s">
        <v>760</v>
      </c>
      <c r="D19" t="s">
        <v>761</v>
      </c>
      <c r="E19" t="s">
        <v>44</v>
      </c>
      <c r="F19">
        <v>68882</v>
      </c>
      <c r="G19" t="s">
        <v>762</v>
      </c>
      <c r="H19" t="s">
        <v>763</v>
      </c>
      <c r="I19" t="s">
        <v>764</v>
      </c>
      <c r="J19" s="25">
        <v>35322</v>
      </c>
      <c r="K19" s="25"/>
      <c r="L19">
        <v>34</v>
      </c>
    </row>
    <row r="20" spans="1:12" s="24" customFormat="1" x14ac:dyDescent="0.25">
      <c r="A20" t="s">
        <v>170</v>
      </c>
      <c r="B20" t="s">
        <v>765</v>
      </c>
      <c r="C20" t="s">
        <v>766</v>
      </c>
      <c r="D20" t="s">
        <v>767</v>
      </c>
      <c r="E20" t="s">
        <v>169</v>
      </c>
      <c r="F20">
        <v>43449</v>
      </c>
      <c r="G20" t="s">
        <v>768</v>
      </c>
      <c r="H20" t="s">
        <v>769</v>
      </c>
      <c r="I20" t="s">
        <v>770</v>
      </c>
      <c r="J20" s="25">
        <v>34110</v>
      </c>
      <c r="K20" s="25">
        <v>38520</v>
      </c>
      <c r="L20">
        <v>15</v>
      </c>
    </row>
    <row r="21" spans="1:12" s="24" customFormat="1" x14ac:dyDescent="0.25">
      <c r="A21" t="s">
        <v>303</v>
      </c>
      <c r="B21" t="s">
        <v>771</v>
      </c>
      <c r="C21" t="s">
        <v>772</v>
      </c>
      <c r="D21" t="s">
        <v>773</v>
      </c>
      <c r="E21" t="s">
        <v>302</v>
      </c>
      <c r="F21">
        <v>18801</v>
      </c>
      <c r="G21" t="s">
        <v>774</v>
      </c>
      <c r="H21" t="s">
        <v>775</v>
      </c>
      <c r="I21" t="s">
        <v>776</v>
      </c>
      <c r="J21" s="25">
        <v>37781</v>
      </c>
      <c r="K21" s="25"/>
      <c r="L21">
        <v>11</v>
      </c>
    </row>
    <row r="22" spans="1:12" s="24" customFormat="1" x14ac:dyDescent="0.25">
      <c r="A22" t="s">
        <v>125</v>
      </c>
      <c r="B22" t="s">
        <v>777</v>
      </c>
      <c r="C22" t="s">
        <v>778</v>
      </c>
      <c r="D22" t="s">
        <v>779</v>
      </c>
      <c r="E22" t="s">
        <v>116</v>
      </c>
      <c r="F22">
        <v>61462</v>
      </c>
      <c r="G22" t="s">
        <v>780</v>
      </c>
      <c r="H22" t="s">
        <v>781</v>
      </c>
      <c r="I22" t="s">
        <v>782</v>
      </c>
      <c r="J22" s="25">
        <v>33981</v>
      </c>
      <c r="K22" s="25">
        <v>37025</v>
      </c>
      <c r="L22">
        <v>19</v>
      </c>
    </row>
    <row r="23" spans="1:12" s="24" customFormat="1" x14ac:dyDescent="0.25">
      <c r="A23" t="s">
        <v>783</v>
      </c>
      <c r="B23" t="s">
        <v>784</v>
      </c>
      <c r="C23" t="s">
        <v>785</v>
      </c>
      <c r="D23" t="s">
        <v>786</v>
      </c>
      <c r="E23" t="s">
        <v>359</v>
      </c>
      <c r="F23">
        <v>6777</v>
      </c>
      <c r="G23" t="s">
        <v>787</v>
      </c>
      <c r="H23" t="s">
        <v>788</v>
      </c>
      <c r="I23" t="s">
        <v>789</v>
      </c>
      <c r="J23" s="25">
        <v>33637</v>
      </c>
      <c r="K23" s="25">
        <v>36228</v>
      </c>
      <c r="L23">
        <v>32</v>
      </c>
    </row>
    <row r="24" spans="1:12" s="24" customFormat="1" x14ac:dyDescent="0.25">
      <c r="A24" t="s">
        <v>497</v>
      </c>
      <c r="B24" t="s">
        <v>790</v>
      </c>
      <c r="C24" t="s">
        <v>791</v>
      </c>
      <c r="D24" t="s">
        <v>792</v>
      </c>
      <c r="E24" t="s">
        <v>162</v>
      </c>
      <c r="F24">
        <v>65733</v>
      </c>
      <c r="G24" t="s">
        <v>793</v>
      </c>
      <c r="H24" t="s">
        <v>794</v>
      </c>
      <c r="I24" t="s">
        <v>795</v>
      </c>
      <c r="J24" s="25">
        <v>38807</v>
      </c>
      <c r="K24" s="25"/>
      <c r="L24">
        <v>9</v>
      </c>
    </row>
    <row r="25" spans="1:12" s="24" customFormat="1" x14ac:dyDescent="0.25">
      <c r="A25" t="s">
        <v>198</v>
      </c>
      <c r="B25" t="s">
        <v>796</v>
      </c>
      <c r="C25" t="s">
        <v>797</v>
      </c>
      <c r="D25" t="s">
        <v>798</v>
      </c>
      <c r="E25" t="s">
        <v>671</v>
      </c>
      <c r="F25">
        <v>98249</v>
      </c>
      <c r="G25" t="s">
        <v>799</v>
      </c>
      <c r="H25" t="s">
        <v>800</v>
      </c>
      <c r="I25" t="s">
        <v>801</v>
      </c>
      <c r="J25" s="25">
        <v>37168</v>
      </c>
      <c r="K25" s="25">
        <v>37395</v>
      </c>
      <c r="L25">
        <v>30</v>
      </c>
    </row>
    <row r="26" spans="1:12" s="24" customFormat="1" x14ac:dyDescent="0.25">
      <c r="A26" t="s">
        <v>238</v>
      </c>
      <c r="B26" t="s">
        <v>802</v>
      </c>
      <c r="C26" t="s">
        <v>803</v>
      </c>
      <c r="D26" t="s">
        <v>804</v>
      </c>
      <c r="E26" t="s">
        <v>805</v>
      </c>
      <c r="F26">
        <v>99651</v>
      </c>
      <c r="G26" t="s">
        <v>806</v>
      </c>
      <c r="H26" t="s">
        <v>807</v>
      </c>
      <c r="I26" t="s">
        <v>808</v>
      </c>
      <c r="J26" s="25">
        <v>34843</v>
      </c>
      <c r="K26" s="25"/>
      <c r="L26">
        <v>14</v>
      </c>
    </row>
    <row r="27" spans="1:12" s="24" customFormat="1" x14ac:dyDescent="0.25">
      <c r="A27" t="s">
        <v>81</v>
      </c>
      <c r="B27" t="s">
        <v>809</v>
      </c>
      <c r="C27" t="s">
        <v>810</v>
      </c>
      <c r="D27" t="s">
        <v>811</v>
      </c>
      <c r="E27" t="s">
        <v>230</v>
      </c>
      <c r="F27">
        <v>49452</v>
      </c>
      <c r="G27" t="s">
        <v>812</v>
      </c>
      <c r="H27" t="s">
        <v>813</v>
      </c>
      <c r="I27" t="s">
        <v>814</v>
      </c>
      <c r="J27" s="25">
        <v>38336</v>
      </c>
      <c r="K27" s="25"/>
      <c r="L27">
        <v>26</v>
      </c>
    </row>
    <row r="28" spans="1:12" s="24" customFormat="1" x14ac:dyDescent="0.25">
      <c r="A28" t="s">
        <v>28</v>
      </c>
      <c r="B28" t="s">
        <v>815</v>
      </c>
      <c r="C28" t="s">
        <v>816</v>
      </c>
      <c r="D28" t="s">
        <v>817</v>
      </c>
      <c r="E28" t="s">
        <v>27</v>
      </c>
      <c r="F28">
        <v>70507</v>
      </c>
      <c r="G28" t="s">
        <v>818</v>
      </c>
      <c r="H28" t="s">
        <v>819</v>
      </c>
      <c r="I28" t="s">
        <v>820</v>
      </c>
      <c r="J28" s="25">
        <v>34620</v>
      </c>
      <c r="K28" s="25">
        <v>35085</v>
      </c>
      <c r="L28">
        <v>8</v>
      </c>
    </row>
    <row r="29" spans="1:12" s="24" customFormat="1" x14ac:dyDescent="0.25">
      <c r="A29" t="s">
        <v>319</v>
      </c>
      <c r="B29" t="s">
        <v>821</v>
      </c>
      <c r="C29" t="s">
        <v>822</v>
      </c>
      <c r="D29" t="s">
        <v>823</v>
      </c>
      <c r="E29" t="s">
        <v>318</v>
      </c>
      <c r="F29">
        <v>45335</v>
      </c>
      <c r="G29" t="s">
        <v>824</v>
      </c>
      <c r="H29" t="s">
        <v>825</v>
      </c>
      <c r="I29" t="s">
        <v>826</v>
      </c>
      <c r="J29" s="25">
        <v>35308</v>
      </c>
      <c r="K29" s="25">
        <v>37401</v>
      </c>
      <c r="L29">
        <v>19</v>
      </c>
    </row>
    <row r="30" spans="1:12" s="24" customFormat="1" x14ac:dyDescent="0.25">
      <c r="A30" t="s">
        <v>419</v>
      </c>
      <c r="B30" t="s">
        <v>827</v>
      </c>
      <c r="C30" t="s">
        <v>828</v>
      </c>
      <c r="D30" t="s">
        <v>829</v>
      </c>
      <c r="E30" t="s">
        <v>404</v>
      </c>
      <c r="F30">
        <v>50227</v>
      </c>
      <c r="G30" t="s">
        <v>830</v>
      </c>
      <c r="H30" t="s">
        <v>831</v>
      </c>
      <c r="I30" t="s">
        <v>832</v>
      </c>
      <c r="J30" s="25">
        <v>37624</v>
      </c>
      <c r="K30" s="25"/>
      <c r="L30">
        <v>27</v>
      </c>
    </row>
    <row r="31" spans="1:12" s="24" customFormat="1" x14ac:dyDescent="0.25">
      <c r="A31" t="s">
        <v>117</v>
      </c>
      <c r="B31" t="s">
        <v>833</v>
      </c>
      <c r="C31" t="s">
        <v>834</v>
      </c>
      <c r="D31" t="s">
        <v>835</v>
      </c>
      <c r="E31" t="s">
        <v>116</v>
      </c>
      <c r="F31">
        <v>60406</v>
      </c>
      <c r="G31" t="s">
        <v>836</v>
      </c>
      <c r="H31" t="s">
        <v>837</v>
      </c>
      <c r="I31" t="s">
        <v>838</v>
      </c>
      <c r="J31" s="25">
        <v>38404</v>
      </c>
      <c r="K31" s="25"/>
      <c r="L31">
        <v>18</v>
      </c>
    </row>
    <row r="32" spans="1:12" s="24" customFormat="1" x14ac:dyDescent="0.25">
      <c r="A32" t="s">
        <v>89</v>
      </c>
      <c r="B32" t="s">
        <v>839</v>
      </c>
      <c r="C32" t="s">
        <v>840</v>
      </c>
      <c r="D32" t="s">
        <v>841</v>
      </c>
      <c r="E32" t="s">
        <v>116</v>
      </c>
      <c r="F32">
        <v>62555</v>
      </c>
      <c r="G32" t="s">
        <v>842</v>
      </c>
      <c r="H32" t="s">
        <v>843</v>
      </c>
      <c r="I32" t="s">
        <v>844</v>
      </c>
      <c r="J32" s="25">
        <v>37967</v>
      </c>
      <c r="K32" s="25"/>
      <c r="L32">
        <v>14</v>
      </c>
    </row>
  </sheetData>
  <hyperlinks>
    <hyperlink ref="I21" r:id="rId1" xr:uid="{EB8DEE39-DB52-470B-B840-BE6FB04CB35E}"/>
  </hyperlinks>
  <pageMargins left="0.75" right="0.75" top="1" bottom="1" header="0.5" footer="0.5"/>
  <pageSetup orientation="portrait" horizontalDpi="4294967292" verticalDpi="4294967292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86BD0-E2B4-41E4-A381-238142C7C509}">
  <dimension ref="A1:E29"/>
  <sheetViews>
    <sheetView zoomScaleNormal="100" workbookViewId="0">
      <selection activeCell="I1" sqref="I1"/>
    </sheetView>
  </sheetViews>
  <sheetFormatPr defaultColWidth="9" defaultRowHeight="18.75" x14ac:dyDescent="0.3"/>
  <cols>
    <col min="1" max="1" width="20.42578125" style="7" customWidth="1"/>
    <col min="2" max="2" width="17.28515625" style="7" customWidth="1"/>
    <col min="3" max="3" width="22.7109375" style="7" customWidth="1"/>
    <col min="4" max="4" width="17.28515625" style="7" customWidth="1"/>
    <col min="5" max="5" width="12.7109375" style="7" customWidth="1"/>
    <col min="6" max="16384" width="9" style="7"/>
  </cols>
  <sheetData>
    <row r="1" spans="1:5" ht="66" customHeight="1" x14ac:dyDescent="0.3"/>
    <row r="2" spans="1:5" ht="18" customHeight="1" x14ac:dyDescent="0.3"/>
    <row r="3" spans="1:5" x14ac:dyDescent="0.3">
      <c r="A3" s="30" t="s">
        <v>845</v>
      </c>
      <c r="B3" s="30"/>
      <c r="C3" s="30"/>
      <c r="D3" s="30"/>
      <c r="E3" s="30"/>
    </row>
    <row r="4" spans="1:5" x14ac:dyDescent="0.3">
      <c r="A4" s="7" t="s">
        <v>846</v>
      </c>
      <c r="B4" s="7" t="s">
        <v>847</v>
      </c>
      <c r="C4" s="7" t="s">
        <v>848</v>
      </c>
      <c r="D4" s="7" t="s">
        <v>849</v>
      </c>
      <c r="E4" s="7" t="s">
        <v>850</v>
      </c>
    </row>
    <row r="5" spans="1:5" x14ac:dyDescent="0.3">
      <c r="A5" s="26" t="s">
        <v>282</v>
      </c>
      <c r="B5" s="26">
        <v>1509.7</v>
      </c>
      <c r="C5" s="27">
        <v>0.1</v>
      </c>
      <c r="D5" s="28">
        <f t="shared" ref="D5:D29" si="0">B5*C5</f>
        <v>150.97</v>
      </c>
      <c r="E5" s="29">
        <v>9</v>
      </c>
    </row>
    <row r="6" spans="1:5" x14ac:dyDescent="0.3">
      <c r="A6" s="26" t="s">
        <v>695</v>
      </c>
      <c r="B6" s="26">
        <v>1612.8</v>
      </c>
      <c r="C6" s="27">
        <v>0.1</v>
      </c>
      <c r="D6" s="28">
        <f t="shared" si="0"/>
        <v>161.28</v>
      </c>
      <c r="E6" s="29">
        <v>13</v>
      </c>
    </row>
    <row r="7" spans="1:5" x14ac:dyDescent="0.3">
      <c r="A7" s="26" t="s">
        <v>407</v>
      </c>
      <c r="B7" s="26">
        <v>1482.3</v>
      </c>
      <c r="C7" s="27">
        <v>0.05</v>
      </c>
      <c r="D7" s="28">
        <f t="shared" si="0"/>
        <v>74.114999999999995</v>
      </c>
      <c r="E7" s="29">
        <v>8</v>
      </c>
    </row>
    <row r="8" spans="1:5" x14ac:dyDescent="0.3">
      <c r="A8" s="26" t="s">
        <v>37</v>
      </c>
      <c r="B8" s="26">
        <v>1944.4</v>
      </c>
      <c r="C8" s="27">
        <v>0.1</v>
      </c>
      <c r="D8" s="28">
        <f t="shared" si="0"/>
        <v>194.44000000000003</v>
      </c>
      <c r="E8" s="29">
        <v>23</v>
      </c>
    </row>
    <row r="9" spans="1:5" x14ac:dyDescent="0.3">
      <c r="A9" s="26" t="s">
        <v>715</v>
      </c>
      <c r="B9" s="26">
        <v>1610.6</v>
      </c>
      <c r="C9" s="27">
        <v>0.1</v>
      </c>
      <c r="D9" s="28">
        <f t="shared" si="0"/>
        <v>161.06</v>
      </c>
      <c r="E9" s="29">
        <v>12</v>
      </c>
    </row>
    <row r="10" spans="1:5" x14ac:dyDescent="0.3">
      <c r="A10" s="26" t="s">
        <v>311</v>
      </c>
      <c r="B10" s="26">
        <v>1842.6</v>
      </c>
      <c r="C10" s="27">
        <v>0.1</v>
      </c>
      <c r="D10" s="28">
        <f t="shared" si="0"/>
        <v>184.26</v>
      </c>
      <c r="E10" s="29">
        <v>21</v>
      </c>
    </row>
    <row r="11" spans="1:5" x14ac:dyDescent="0.3">
      <c r="A11" s="26" t="s">
        <v>109</v>
      </c>
      <c r="B11" s="26">
        <v>1154</v>
      </c>
      <c r="C11" s="27">
        <v>0.05</v>
      </c>
      <c r="D11" s="28">
        <f t="shared" si="0"/>
        <v>57.7</v>
      </c>
      <c r="E11" s="29">
        <v>2</v>
      </c>
    </row>
    <row r="12" spans="1:5" x14ac:dyDescent="0.3">
      <c r="A12" s="26" t="s">
        <v>140</v>
      </c>
      <c r="B12" s="26">
        <v>1115.3</v>
      </c>
      <c r="C12" s="27">
        <v>0.05</v>
      </c>
      <c r="D12" s="28">
        <f t="shared" si="0"/>
        <v>55.765000000000001</v>
      </c>
      <c r="E12" s="29">
        <v>1</v>
      </c>
    </row>
    <row r="13" spans="1:5" x14ac:dyDescent="0.3">
      <c r="A13" s="26" t="s">
        <v>19</v>
      </c>
      <c r="B13" s="26">
        <v>1378.8</v>
      </c>
      <c r="C13" s="27">
        <v>0.05</v>
      </c>
      <c r="D13" s="28">
        <f t="shared" si="0"/>
        <v>68.94</v>
      </c>
      <c r="E13" s="29">
        <v>5</v>
      </c>
    </row>
    <row r="14" spans="1:5" x14ac:dyDescent="0.3">
      <c r="A14" s="26" t="s">
        <v>148</v>
      </c>
      <c r="B14" s="26">
        <v>1739.9</v>
      </c>
      <c r="C14" s="27">
        <v>0.1</v>
      </c>
      <c r="D14" s="28">
        <f t="shared" si="0"/>
        <v>173.99</v>
      </c>
      <c r="E14" s="29">
        <v>16</v>
      </c>
    </row>
    <row r="15" spans="1:5" x14ac:dyDescent="0.3">
      <c r="A15" s="26" t="s">
        <v>327</v>
      </c>
      <c r="B15" s="26">
        <v>1678.1</v>
      </c>
      <c r="C15" s="27">
        <v>0.1</v>
      </c>
      <c r="D15" s="28">
        <f t="shared" si="0"/>
        <v>167.81</v>
      </c>
      <c r="E15" s="29">
        <v>14</v>
      </c>
    </row>
    <row r="16" spans="1:5" x14ac:dyDescent="0.3">
      <c r="A16" s="26" t="s">
        <v>45</v>
      </c>
      <c r="B16" s="26">
        <v>1734.9</v>
      </c>
      <c r="C16" s="27">
        <v>0.1</v>
      </c>
      <c r="D16" s="28">
        <f t="shared" si="0"/>
        <v>173.49</v>
      </c>
      <c r="E16" s="29">
        <v>15</v>
      </c>
    </row>
    <row r="17" spans="1:5" x14ac:dyDescent="0.3">
      <c r="A17" s="26" t="s">
        <v>170</v>
      </c>
      <c r="B17" s="26">
        <v>1278.0999999999999</v>
      </c>
      <c r="C17" s="27">
        <v>0.05</v>
      </c>
      <c r="D17" s="28">
        <f t="shared" si="0"/>
        <v>63.905000000000001</v>
      </c>
      <c r="E17" s="29">
        <v>4</v>
      </c>
    </row>
    <row r="18" spans="1:5" x14ac:dyDescent="0.3">
      <c r="A18" s="26" t="s">
        <v>303</v>
      </c>
      <c r="B18" s="26">
        <v>1441.7</v>
      </c>
      <c r="C18" s="27">
        <v>0.05</v>
      </c>
      <c r="D18" s="28">
        <f t="shared" si="0"/>
        <v>72.085000000000008</v>
      </c>
      <c r="E18" s="29">
        <v>6</v>
      </c>
    </row>
    <row r="19" spans="1:5" x14ac:dyDescent="0.3">
      <c r="A19" s="26" t="s">
        <v>125</v>
      </c>
      <c r="B19" s="26">
        <v>1232.4000000000001</v>
      </c>
      <c r="C19" s="27">
        <v>0.05</v>
      </c>
      <c r="D19" s="28">
        <f t="shared" si="0"/>
        <v>61.620000000000005</v>
      </c>
      <c r="E19" s="29">
        <v>3</v>
      </c>
    </row>
    <row r="20" spans="1:5" x14ac:dyDescent="0.3">
      <c r="A20" s="26" t="s">
        <v>783</v>
      </c>
      <c r="B20" s="26">
        <v>1839.6100000000001</v>
      </c>
      <c r="C20" s="27">
        <v>0.1</v>
      </c>
      <c r="D20" s="28">
        <f t="shared" si="0"/>
        <v>183.96100000000001</v>
      </c>
      <c r="E20" s="29">
        <v>19</v>
      </c>
    </row>
    <row r="21" spans="1:5" x14ac:dyDescent="0.3">
      <c r="A21" s="26" t="s">
        <v>497</v>
      </c>
      <c r="B21" s="26">
        <v>1812.8</v>
      </c>
      <c r="C21" s="27">
        <v>0.1</v>
      </c>
      <c r="D21" s="28">
        <f t="shared" si="0"/>
        <v>181.28</v>
      </c>
      <c r="E21" s="29">
        <v>18</v>
      </c>
    </row>
    <row r="22" spans="1:5" x14ac:dyDescent="0.3">
      <c r="A22" s="26" t="s">
        <v>198</v>
      </c>
      <c r="B22" s="26">
        <v>1582.3</v>
      </c>
      <c r="C22" s="27">
        <v>0.1</v>
      </c>
      <c r="D22" s="28">
        <f t="shared" si="0"/>
        <v>158.23000000000002</v>
      </c>
      <c r="E22" s="29">
        <v>11</v>
      </c>
    </row>
    <row r="23" spans="1:5" x14ac:dyDescent="0.3">
      <c r="A23" s="26" t="s">
        <v>238</v>
      </c>
      <c r="B23" s="26">
        <v>2094.4</v>
      </c>
      <c r="C23" s="27">
        <v>0.05</v>
      </c>
      <c r="D23" s="28">
        <f t="shared" si="0"/>
        <v>104.72000000000001</v>
      </c>
      <c r="E23" s="29">
        <v>24</v>
      </c>
    </row>
    <row r="24" spans="1:5" x14ac:dyDescent="0.3">
      <c r="A24" s="26" t="s">
        <v>81</v>
      </c>
      <c r="B24" s="26">
        <v>1840.6</v>
      </c>
      <c r="C24" s="27">
        <v>0.1</v>
      </c>
      <c r="D24" s="28">
        <f t="shared" si="0"/>
        <v>184.06</v>
      </c>
      <c r="E24" s="29">
        <v>20</v>
      </c>
    </row>
    <row r="25" spans="1:5" x14ac:dyDescent="0.3">
      <c r="A25" s="26" t="s">
        <v>28</v>
      </c>
      <c r="B25" s="26">
        <v>2245.6</v>
      </c>
      <c r="C25" s="27">
        <v>0.1</v>
      </c>
      <c r="D25" s="28">
        <f t="shared" si="0"/>
        <v>224.56</v>
      </c>
      <c r="E25" s="29">
        <v>25</v>
      </c>
    </row>
    <row r="26" spans="1:5" x14ac:dyDescent="0.3">
      <c r="A26" s="26" t="s">
        <v>319</v>
      </c>
      <c r="B26" s="26">
        <v>1453</v>
      </c>
      <c r="C26" s="27">
        <v>0.1</v>
      </c>
      <c r="D26" s="28">
        <f t="shared" si="0"/>
        <v>145.30000000000001</v>
      </c>
      <c r="E26" s="29">
        <v>7</v>
      </c>
    </row>
    <row r="27" spans="1:5" x14ac:dyDescent="0.3">
      <c r="A27" s="26" t="s">
        <v>419</v>
      </c>
      <c r="B27" s="26">
        <v>1514.3</v>
      </c>
      <c r="C27" s="27">
        <v>0.05</v>
      </c>
      <c r="D27" s="28">
        <f t="shared" si="0"/>
        <v>75.715000000000003</v>
      </c>
      <c r="E27" s="29">
        <v>10</v>
      </c>
    </row>
    <row r="28" spans="1:5" x14ac:dyDescent="0.3">
      <c r="A28" s="26" t="s">
        <v>117</v>
      </c>
      <c r="B28" s="26">
        <v>1779.8</v>
      </c>
      <c r="C28" s="27">
        <v>0.05</v>
      </c>
      <c r="D28" s="28">
        <f t="shared" si="0"/>
        <v>88.990000000000009</v>
      </c>
      <c r="E28" s="29">
        <v>17</v>
      </c>
    </row>
    <row r="29" spans="1:5" x14ac:dyDescent="0.3">
      <c r="A29" s="26" t="s">
        <v>89</v>
      </c>
      <c r="B29" s="26">
        <v>1939.9</v>
      </c>
      <c r="C29" s="27">
        <v>0.05</v>
      </c>
      <c r="D29" s="28">
        <f t="shared" si="0"/>
        <v>96.995000000000005</v>
      </c>
      <c r="E29" s="29">
        <v>22</v>
      </c>
    </row>
  </sheetData>
  <pageMargins left="0.7" right="0.7" top="0.75" bottom="0.75" header="0.3" footer="0.3"/>
  <pageSetup orientation="portrait" horizontalDpi="1200" verticalDpi="120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January 2018 Invoices</vt:lpstr>
      <vt:lpstr>New Customers</vt:lpstr>
      <vt:lpstr>Sales Team</vt:lpstr>
      <vt:lpstr>2018 January Commission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McBee</dc:creator>
  <cp:lastModifiedBy>Jennifer McBee</cp:lastModifiedBy>
  <dcterms:created xsi:type="dcterms:W3CDTF">2019-01-06T23:43:52Z</dcterms:created>
  <dcterms:modified xsi:type="dcterms:W3CDTF">2019-01-07T00:14:09Z</dcterms:modified>
</cp:coreProperties>
</file>